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Yearly" sheetId="33" r:id="rId3"/>
    <sheet name="Quarterly" sheetId="49" r:id="rId4"/>
    <sheet name="Monthly" sheetId="50" r:id="rId5"/>
    <sheet name="Daily" sheetId="51" r:id="rId6"/>
  </sheets>
  <definedNames>
    <definedName name="_edn1" localSheetId="1">Metadata!$B$7</definedName>
    <definedName name="_ednref1" localSheetId="1">Metadata!#REF!</definedName>
  </definedNames>
  <calcPr calcId="162913"/>
</workbook>
</file>

<file path=xl/calcChain.xml><?xml version="1.0" encoding="utf-8"?>
<calcChain xmlns="http://schemas.openxmlformats.org/spreadsheetml/2006/main">
  <c r="B15" i="51" l="1"/>
  <c r="B11" i="51"/>
  <c r="B10" i="51"/>
  <c r="B9" i="51"/>
  <c r="B73" i="51"/>
  <c r="B12" i="51"/>
  <c r="B13" i="51"/>
  <c r="B14" i="51"/>
  <c r="B16" i="51"/>
  <c r="B17" i="51"/>
  <c r="B18" i="51"/>
  <c r="B19" i="51"/>
  <c r="B20" i="51"/>
  <c r="B21" i="51"/>
  <c r="B22" i="51"/>
  <c r="B23" i="51"/>
  <c r="B24" i="51"/>
  <c r="B25" i="51"/>
  <c r="B26" i="51"/>
  <c r="B27" i="51"/>
  <c r="B28" i="51"/>
  <c r="B29" i="51"/>
  <c r="B30" i="51"/>
  <c r="B31" i="51"/>
  <c r="B32" i="51"/>
  <c r="B33" i="51"/>
  <c r="B34" i="51"/>
  <c r="B35" i="51"/>
  <c r="B36" i="51"/>
  <c r="B37" i="51"/>
  <c r="B38" i="51"/>
  <c r="B39" i="51"/>
  <c r="B40" i="51"/>
  <c r="B41" i="51"/>
  <c r="B42" i="51"/>
  <c r="B43" i="51"/>
  <c r="B44" i="51"/>
  <c r="B45" i="51"/>
  <c r="B46" i="51"/>
  <c r="B47" i="51"/>
  <c r="B48" i="51"/>
  <c r="B49" i="51"/>
  <c r="B50" i="51"/>
  <c r="B51" i="51"/>
  <c r="B52" i="51"/>
  <c r="B53" i="51"/>
  <c r="B54" i="51"/>
  <c r="B55" i="51"/>
  <c r="B56" i="51"/>
  <c r="B57" i="51"/>
  <c r="B58" i="51"/>
  <c r="B59" i="51"/>
  <c r="B60" i="51"/>
  <c r="B61" i="51"/>
  <c r="B62" i="51"/>
  <c r="B63" i="51"/>
  <c r="B64" i="51"/>
  <c r="B65" i="51"/>
  <c r="B66" i="51"/>
  <c r="B67" i="51"/>
  <c r="B68" i="51"/>
  <c r="B69" i="51"/>
  <c r="B70" i="51"/>
  <c r="B71" i="51"/>
  <c r="B72" i="51"/>
  <c r="B9" i="50" l="1"/>
  <c r="B56" i="50"/>
  <c r="B55" i="50"/>
  <c r="B54" i="50"/>
  <c r="B53" i="50"/>
  <c r="B52" i="50"/>
  <c r="B51" i="50"/>
  <c r="B50" i="50"/>
  <c r="B49" i="50"/>
  <c r="B48" i="50"/>
  <c r="B47" i="50"/>
  <c r="B46" i="50"/>
  <c r="B45" i="50"/>
  <c r="B44" i="50"/>
  <c r="B43" i="50"/>
  <c r="B42" i="50"/>
  <c r="B41" i="50"/>
  <c r="B40" i="50"/>
  <c r="B39" i="50"/>
  <c r="B38" i="50"/>
  <c r="B37" i="50"/>
  <c r="B36" i="50"/>
  <c r="B35" i="50"/>
  <c r="B34" i="50"/>
  <c r="B33" i="50"/>
  <c r="B32" i="50"/>
  <c r="B31" i="50"/>
  <c r="B30" i="50"/>
  <c r="B29" i="50"/>
  <c r="B28" i="50"/>
  <c r="B27" i="50"/>
  <c r="B26" i="50"/>
  <c r="B25" i="50"/>
  <c r="B24" i="50"/>
  <c r="B23" i="50"/>
  <c r="B22" i="50"/>
  <c r="B21" i="50"/>
  <c r="B20" i="50"/>
  <c r="B19" i="50"/>
  <c r="B18" i="50"/>
  <c r="B17" i="50"/>
  <c r="B16" i="50"/>
  <c r="B15" i="50"/>
  <c r="B14" i="50"/>
  <c r="B13" i="50"/>
  <c r="B12" i="50"/>
  <c r="B11" i="50"/>
  <c r="B10" i="50"/>
  <c r="B57" i="49"/>
  <c r="B12" i="49"/>
  <c r="B13" i="49"/>
  <c r="B14" i="49"/>
  <c r="B15" i="49"/>
  <c r="B16" i="49"/>
  <c r="B17" i="49"/>
  <c r="B18" i="49"/>
  <c r="B19" i="49"/>
  <c r="B20" i="49"/>
  <c r="B21" i="49"/>
  <c r="B22" i="49"/>
  <c r="B23" i="49"/>
  <c r="B24" i="49"/>
  <c r="B25" i="49"/>
  <c r="B26" i="49"/>
  <c r="B27" i="49"/>
  <c r="B28" i="49"/>
  <c r="B29" i="49"/>
  <c r="B30" i="49"/>
  <c r="B31" i="49"/>
  <c r="B32" i="49"/>
  <c r="B33" i="49"/>
  <c r="B34" i="49"/>
  <c r="B35" i="49"/>
  <c r="B36" i="49"/>
  <c r="B37" i="49"/>
  <c r="B38" i="49"/>
  <c r="B39" i="49"/>
  <c r="B40" i="49"/>
  <c r="B41" i="49"/>
  <c r="B42" i="49"/>
  <c r="B43" i="49"/>
  <c r="B44" i="49"/>
  <c r="B45" i="49"/>
  <c r="B46" i="49"/>
  <c r="B47" i="49"/>
  <c r="B48" i="49"/>
  <c r="B49" i="49"/>
  <c r="B50" i="49"/>
  <c r="B51" i="49"/>
  <c r="B52" i="49"/>
  <c r="B53" i="49"/>
  <c r="B54" i="49"/>
  <c r="B55" i="49"/>
  <c r="B56" i="49"/>
  <c r="B11" i="49"/>
  <c r="B10" i="49"/>
  <c r="B79" i="33" l="1"/>
  <c r="B12" i="33"/>
  <c r="B13" i="33"/>
  <c r="B14" i="33"/>
  <c r="B15" i="33"/>
  <c r="B16" i="33"/>
  <c r="B17" i="33"/>
  <c r="B18" i="33"/>
  <c r="B19" i="33"/>
  <c r="B20" i="33"/>
  <c r="B21" i="33"/>
  <c r="B22" i="33"/>
  <c r="B23" i="33"/>
  <c r="B24" i="33"/>
  <c r="B25" i="33"/>
  <c r="B26" i="33"/>
  <c r="B27" i="33"/>
  <c r="B28" i="33"/>
  <c r="B29" i="33"/>
  <c r="B30" i="33"/>
  <c r="B31" i="33"/>
  <c r="B32" i="33"/>
  <c r="B33" i="33"/>
  <c r="B34" i="33"/>
  <c r="B35" i="33"/>
  <c r="B36" i="33"/>
  <c r="B37" i="33"/>
  <c r="B38" i="33"/>
  <c r="B39" i="33"/>
  <c r="B40" i="33"/>
  <c r="B41" i="33"/>
  <c r="B42" i="33"/>
  <c r="B43" i="33"/>
  <c r="B44" i="33"/>
  <c r="B45" i="33"/>
  <c r="B46" i="33"/>
  <c r="B47" i="33"/>
  <c r="B48" i="33"/>
  <c r="B49" i="33"/>
  <c r="B50" i="33"/>
  <c r="B51" i="33"/>
  <c r="B52" i="33"/>
  <c r="B53" i="33"/>
  <c r="B54" i="33"/>
  <c r="B55" i="33"/>
  <c r="B56" i="33"/>
  <c r="B57" i="33"/>
  <c r="B58" i="33"/>
  <c r="B59" i="33"/>
  <c r="B60" i="33"/>
  <c r="B61" i="33"/>
  <c r="B62" i="33"/>
  <c r="B63" i="33"/>
  <c r="B64" i="33"/>
  <c r="B65" i="33"/>
  <c r="B66" i="33"/>
  <c r="B67" i="33"/>
  <c r="B68" i="33"/>
  <c r="B69" i="33"/>
  <c r="B70" i="33"/>
  <c r="B71" i="33"/>
  <c r="B72" i="33"/>
  <c r="B73" i="33"/>
  <c r="B74" i="33"/>
  <c r="B75" i="33"/>
  <c r="B76" i="33"/>
  <c r="B77" i="33"/>
  <c r="B78" i="33"/>
  <c r="B11" i="33"/>
  <c r="B10" i="33"/>
</calcChain>
</file>

<file path=xl/comments1.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List>
</comments>
</file>

<file path=xl/comments2.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sharedStrings.xml><?xml version="1.0" encoding="utf-8"?>
<sst xmlns="http://schemas.openxmlformats.org/spreadsheetml/2006/main" count="1916" uniqueCount="83">
  <si>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</si>
  <si>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</si>
  <si>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</si>
  <si>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</si>
  <si>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</si>
  <si>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</si>
  <si>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</si>
  <si>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</si>
  <si>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</si>
  <si>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</si>
  <si>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Frequency: Yearly, End of period</t>
    <phoneticPr fontId="3" type="noConversion"/>
  </si>
  <si>
    <t>World gold price</t>
    <phoneticPr fontId="3" type="noConversion"/>
  </si>
  <si>
    <t>Yearly</t>
    <phoneticPr fontId="3" type="noConversion"/>
  </si>
  <si>
    <t>Quarterly</t>
    <phoneticPr fontId="3" type="noConversion"/>
  </si>
  <si>
    <t>Monthly</t>
    <phoneticPr fontId="3" type="noConversion"/>
  </si>
  <si>
    <t>Daily</t>
    <phoneticPr fontId="3" type="noConversion"/>
  </si>
  <si>
    <t>Notes: Averaged over 12 months in that year.</t>
    <phoneticPr fontId="3" type="noConversion"/>
  </si>
  <si>
    <t>Source: April 1968 - March 1974: Financial Times (FT); April 1974 - December 1980: Samuel Montagu &amp; Co. Ltd.; January 1981 - December 1998: FT; January 1999 - present: The London Bullion Market Association. http://data.okfn.org/data/core/gold-prices, May 12 2019.</t>
    <phoneticPr fontId="3" type="noConversion"/>
  </si>
  <si>
    <t>Price of one ounce of fine gold in London, annual average, US$ actual, 1950-2019 (US$)</t>
  </si>
  <si>
    <t>Absolute change (US$)</t>
    <phoneticPr fontId="3" type="noConversion"/>
  </si>
  <si>
    <t>Average price (US$)</t>
    <phoneticPr fontId="3" type="noConversion"/>
  </si>
  <si>
    <t>Price of one ounce of fine gold in London, quarterly average, US$ actual, 1968-1979 (US$)</t>
  </si>
  <si>
    <t>Price of one ounce of fine gold in London, quarterly average, US$ actual, 1968-1979 (US$)</t>
    <phoneticPr fontId="3" type="noConversion"/>
  </si>
  <si>
    <t>Frequency: Quarterly, End of period</t>
    <phoneticPr fontId="3" type="noConversion"/>
  </si>
  <si>
    <t>Notes: Averaged over three months in that quarter</t>
    <phoneticPr fontId="3" type="noConversion"/>
  </si>
  <si>
    <t>1968-Q1</t>
  </si>
  <si>
    <t>1968-Q2</t>
  </si>
  <si>
    <t>1968-Q3</t>
  </si>
  <si>
    <t>1968-Q4</t>
  </si>
  <si>
    <t>1969-Q1</t>
  </si>
  <si>
    <t>1969-Q2</t>
  </si>
  <si>
    <t>1969-Q3</t>
  </si>
  <si>
    <t>1969-Q4</t>
  </si>
  <si>
    <t>1970-Q1</t>
  </si>
  <si>
    <t>1970-Q2</t>
  </si>
  <si>
    <t>1970-Q3</t>
  </si>
  <si>
    <t>1970-Q4</t>
  </si>
  <si>
    <t>1971-Q1</t>
  </si>
  <si>
    <t>1971-Q2</t>
  </si>
  <si>
    <t>1971-Q3</t>
  </si>
  <si>
    <t>1971-Q4</t>
  </si>
  <si>
    <t>1972-Q1</t>
  </si>
  <si>
    <t>1972-Q2</t>
  </si>
  <si>
    <t>1972-Q3</t>
  </si>
  <si>
    <t>1972-Q4</t>
  </si>
  <si>
    <t>1973-Q1</t>
  </si>
  <si>
    <t>1973-Q2</t>
  </si>
  <si>
    <t>1973-Q3</t>
  </si>
  <si>
    <t>1973-Q4</t>
  </si>
  <si>
    <t>1974-Q1</t>
  </si>
  <si>
    <t>1974-Q2</t>
  </si>
  <si>
    <t>1974-Q3</t>
  </si>
  <si>
    <t>1974-Q4</t>
  </si>
  <si>
    <t>1975-Q1</t>
  </si>
  <si>
    <t>1975-Q2</t>
  </si>
  <si>
    <t>1975-Q3</t>
  </si>
  <si>
    <t>1975-Q4</t>
  </si>
  <si>
    <t>1976-Q1</t>
  </si>
  <si>
    <t>1976-Q2</t>
  </si>
  <si>
    <t>1976-Q3</t>
  </si>
  <si>
    <t>1976-Q4</t>
  </si>
  <si>
    <t>1977-Q1</t>
  </si>
  <si>
    <t>1977-Q2</t>
  </si>
  <si>
    <t>1977-Q3</t>
  </si>
  <si>
    <t>1977-Q4</t>
  </si>
  <si>
    <t>1978-Q1</t>
  </si>
  <si>
    <t>1978-Q2</t>
  </si>
  <si>
    <t>1978-Q3</t>
  </si>
  <si>
    <t>1978-Q4</t>
  </si>
  <si>
    <t>1979-Q1</t>
  </si>
  <si>
    <t>1979-Q2</t>
  </si>
  <si>
    <t>1979-Q3</t>
  </si>
  <si>
    <t>1979-Q4</t>
  </si>
  <si>
    <t>1971-Q4</t>
    <phoneticPr fontId="3" type="noConversion"/>
  </si>
  <si>
    <t>Frequency: Monthly, End of period</t>
    <phoneticPr fontId="3" type="noConversion"/>
  </si>
  <si>
    <t>Price of one ounce of fine gold in London, monthly average, US$ actual, 1979-1982 (US$)</t>
    <phoneticPr fontId="3" type="noConversion"/>
  </si>
  <si>
    <t>Frequency: Daily, End of period</t>
    <phoneticPr fontId="3" type="noConversion"/>
  </si>
  <si>
    <t>Price of one ounce of fine gold in London, monthly average, US$ actual, 1979-1982 (US$)</t>
  </si>
  <si>
    <t>Price of one ounce of fine gold in London, daily, US$ actual, August-October, 2008 (US$)</t>
  </si>
  <si>
    <t>Price of one ounce of fine gold in London, daily, US$ actual, August-October, 2008 (US$)</t>
    <phoneticPr fontId="3" type="noConversion"/>
  </si>
  <si>
    <t>Price (US$)</t>
    <phoneticPr fontId="3" type="noConversion"/>
  </si>
  <si>
    <t>Price of one ounce of fine gold in London, annual average, US$ actual, 1950-2019 (US$)</t>
    <phoneticPr fontId="3" type="noConversion"/>
  </si>
  <si>
    <t>These reference tables contain statistics of the world price of one ounce of fine gold in London. In this file, the price is given by different time intervals, namely yearly, quarterly, monthly and daily. The graph besides each table shows the gold price at that time, and the absolute change over time. The x-axis is the absolute change while the y-axis is the gold prices. Each circle represents a certain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</si>
</sst>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
    <numFmt numFmtId="165" formatCode="m/d;@"/>
  </numFmts>
  <fonts count="12">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
      <sz val="11"/>
      <name val="ＭＳ 明朝"/>
      <family val="1"/>
      <charset val="128"/>
    </font>
  </fonts>
  <fills count="2">
    <fill>
      <patternFill patternType="none"/>
    </fill>
    <fill>
      <patternFill patternType="gray125"/>
    </fill>
  </fills>
  <borders count="3">
    <border>
      <left/>
      <right/>
      <top/>
      <bottom/>
      <diagonal/>
    </border>
    <border>
      <left/>
      <right/>
      <top/>
      <bottom style="thick">
        <color auto="1"/>
      </bottom>
      <diagonal/>
    </border>
    <border>
      <left/>
      <right/>
      <top style="thick">
        <color auto="1"/>
      </top>
      <bottom style="thin">
        <color auto="1"/>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xf numFmtId="0" fontId="11" fillId="0" borderId="0"/>
  </cellStyleXfs>
  <cellXfs count="35">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0" fontId="5" fillId="0" borderId="1" xfId="17" applyBorder="1" applyAlignment="1" applyProtection="1">
      <alignment vertical="center"/>
    </xf>
    <xf numFmtId="0" fontId="4" fillId="0" borderId="0" xfId="0" applyFont="1" applyBorder="1" applyAlignment="1">
      <alignment horizontal="lef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164" fontId="9" fillId="0" borderId="0" xfId="0" applyNumberFormat="1" applyFont="1" applyAlignment="1">
      <alignment horizontal="left"/>
    </xf>
    <xf numFmtId="0" fontId="4" fillId="0" borderId="0" xfId="0" applyFont="1" applyFill="1" applyAlignment="1">
      <alignment horizontal="left" vertical="center"/>
    </xf>
    <xf numFmtId="164" fontId="9" fillId="0" borderId="1" xfId="0" applyNumberFormat="1" applyFont="1" applyBorder="1" applyAlignment="1">
      <alignment horizontal="left"/>
    </xf>
    <xf numFmtId="164" fontId="9" fillId="0" borderId="0" xfId="0" applyNumberFormat="1" applyFont="1" applyBorder="1" applyAlignment="1">
      <alignment horizontal="left"/>
    </xf>
    <xf numFmtId="164" fontId="9" fillId="0" borderId="0" xfId="0" applyNumberFormat="1" applyFont="1" applyFill="1" applyAlignment="1">
      <alignment horizontal="left"/>
    </xf>
    <xf numFmtId="164" fontId="9" fillId="0" borderId="0" xfId="0" applyNumberFormat="1" applyFont="1" applyFill="1" applyBorder="1" applyAlignment="1">
      <alignment horizontal="left"/>
    </xf>
    <xf numFmtId="164" fontId="4" fillId="0" borderId="0" xfId="0" applyNumberFormat="1" applyFont="1" applyBorder="1" applyAlignment="1">
      <alignment horizontal="left" vertical="center"/>
    </xf>
    <xf numFmtId="17" fontId="9" fillId="0" borderId="0" xfId="0" applyNumberFormat="1" applyFont="1" applyAlignment="1">
      <alignment horizontal="left" vertical="center"/>
    </xf>
    <xf numFmtId="17" fontId="9" fillId="0" borderId="1" xfId="0" applyNumberFormat="1" applyFont="1" applyBorder="1" applyAlignment="1">
      <alignment horizontal="left" vertical="center"/>
    </xf>
    <xf numFmtId="14" fontId="9" fillId="0" borderId="0" xfId="0" applyNumberFormat="1" applyFont="1" applyAlignment="1">
      <alignment horizontal="left" vertical="center"/>
    </xf>
    <xf numFmtId="14" fontId="9" fillId="0" borderId="1" xfId="0" applyNumberFormat="1" applyFont="1" applyBorder="1" applyAlignment="1">
      <alignment horizontal="left" vertical="center"/>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vertical="center"/>
    </xf>
    <xf numFmtId="165" fontId="9" fillId="0" borderId="1" xfId="0" applyNumberFormat="1" applyFont="1" applyBorder="1" applyAlignment="1">
      <alignment horizontal="left" vertical="center"/>
    </xf>
  </cellXfs>
  <cellStyles count="19">
    <cellStyle name="常规" xfId="0" builtinId="0"/>
    <cellStyle name="常规 2" xfId="18"/>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The Price of Gold in US$, 1950-2019</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Yearly!$D$10</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{629B6A59-22BF-4E2F-BC6D-A56EE58EA5C2}</c15:txfldGUID>
                      <c15:f>Yearly!$D$10</c15:f>
                      <c15:dlblFieldTableCache>
                        <c:ptCount val="1"/>
                        <c:pt idx="0">
                          <c:v>1950</c:v>
                        </c:pt>
                      </c15:dlblFieldTableCache>
                    </c15:dlblFTEntry>
                  </c15:dlblFieldTable>
                  <c15:showDataLabelsRange val="0"/>
                </c:ext>
                <c:ext xmlns:c16="http://schemas.microsoft.com/office/drawing/2014/chart" uri="{C3380CC4-5D6E-409C-BE32-E72D297353CC}">
                  <c16:uniqueId val="{00000000-04A8-4986-BD4E-252808172059}"/>
                </c:ext>
              </c:extLst>
            </c:dLbl>
            <c:dLbl>
              <c:idx val="1"/>
              <c:layout/>
              <c:tx>
                <c:strRef>
                  <c:f>Yearly!$D$11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{68E3BA85-EF6A-402E-9C9B-FDBB5F8BFF0D}</c15:txfldGUID>
                      <c15:f>Yearly!$D$11</c15:f>
                      <c15:dlblFieldTableCache>
                        <c:ptCount val="1"/>
                      </c15:dlblFieldTableCache>
                    </c15:dlblFTEntry>
                  </c15:dlblFieldTable>
                  <c15:showDataLabelsRange val="0"/>
                </c:ext>
                <c:ext xmlns:c16="http://schemas.microsoft.com/office/drawing/2014/chart" uri="{C3380CC4-5D6E-409C-BE32-E72D297353CC}">
                  <c16:uniqueId val="{00000001-04A8-4986-BD4E-252808172059}"/>
                </c:ext>
              </c:extLst>
            </c:dLbl>
            <c:dLbl>
              <c:idx val="2"/>
              <c:layout/>
              <c:tx>
                <c:strRef>
                  <c:f>Yearly!$D$12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{41C385B4-C400-40EE-9788-49F5F37BA0E6}</c15:txfldGUID>
                      <c15:f>Yearly!$D$12</c15:f>
                      <c15:dlblFieldTableCache>
                        <c:ptCount val="1"/>
                      </c15:dlblFieldTableCache>
                    </c15:dlblFTEntry>
                  </c15:dlblFieldTable>
                  <c15:showDataLabelsRange val="0"/>
                </c:ext>
                <c:ext xmlns:c16="http://schemas.microsoft.com/office/drawing/2014/chart" uri="{C3380CC4-5D6E-409C-BE32-E72D297353CC}">
                  <c16:uniqueId val="{00000002-04A8-4986-BD4E-252808172059}"/>
                </c:ext>
              </c:extLst>
            </c:dLbl>
            <c:dLbl>
              <c:idx val="3"/>
              <c:layout/>
              <c:tx>
                <c:strRef>
                  <c:f>Yearly!$D$13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{BA706EA1-4540-49B0-992A-79D3574A3E25}</c15:txfldGUID>
                      <c15:f>Yearly!$D$13</c15:f>
                      <c15:dlblFieldTableCache>
                        <c:ptCount val="1"/>
                      </c15:dlblFieldTableCache>
                    </c15:dlblFTEntry>
                  </c15:dlblFieldTable>
                  <c15:showDataLabelsRange val="0"/>
                </c:ext>
                <c:ext xmlns:c16="http://schemas.microsoft.com/office/drawing/2014/chart" uri="{C3380CC4-5D6E-409C-BE32-E72D297353CC}">
                  <c16:uniqueId val="{00000003-04A8-4986-BD4E-252808172059}"/>
                </c:ext>
              </c:extLst>
            </c:dLbl>
            <c:dLbl>
              <c:idx val="4"/>
              <c:layout/>
              <c:tx>
                <c:strRef>
                  <c:f>Yearly!$D$14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{1DDF3164-1374-4649-9792-5BB17955659A}</c15:txfldGUID>
                      <c15:f>Yearly!$D$14</c15:f>
                      <c15:dlblFieldTableCache>
                        <c:ptCount val="1"/>
                      </c15:dlblFieldTableCache>
                    </c15:dlblFTEntry>
                  </c15:dlblFieldTable>
                  <c15:showDataLabelsRange val="0"/>
                </c:ext>
                <c:ext xmlns:c16="http://schemas.microsoft.com/office/drawing/2014/chart" uri="{C3380CC4-5D6E-409C-BE32-E72D297353CC}">
                  <c16:uniqueId val="{00000004-04A8-4986-BD4E-252808172059}"/>
                </c:ext>
              </c:extLst>
            </c:dLbl>
            <c:dLbl>
              <c:idx val="5"/>
              <c:layout/>
              <c:tx>
                <c:strRef>
                  <c:f>Yearly!$D$15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{BF47B222-6852-4A9D-A50B-8BBE1FDD9AB4}</c15:txfldGUID>
                      <c15:f>Yearly!$D$15</c15:f>
                      <c15:dlblFieldTableCache>
                        <c:ptCount val="1"/>
                      </c15:dlblFieldTableCache>
                    </c15:dlblFTEntry>
                  </c15:dlblFieldTable>
                  <c15:showDataLabelsRange val="0"/>
                </c:ext>
                <c:ext xmlns:c16="http://schemas.microsoft.com/office/drawing/2014/chart" uri="{C3380CC4-5D6E-409C-BE32-E72D297353CC}">
                  <c16:uniqueId val="{00000005-04A8-4986-BD4E-252808172059}"/>
                </c:ext>
              </c:extLst>
            </c:dLbl>
            <c:dLbl>
              <c:idx val="6"/>
              <c:layout/>
              <c:tx>
                <c:strRef>
                  <c:f>Yearly!$D$16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{BD20CC78-ECBD-45DC-9830-4F6D7AA34FA8}</c15:txfldGUID>
                      <c15:f>Yearly!$D$16</c15:f>
                      <c15:dlblFieldTableCache>
                        <c:ptCount val="1"/>
                      </c15:dlblFieldTableCache>
                    </c15:dlblFTEntry>
                  </c15:dlblFieldTable>
                  <c15:showDataLabelsRange val="0"/>
                </c:ext>
                <c:ext xmlns:c16="http://schemas.microsoft.com/office/drawing/2014/chart" uri="{C3380CC4-5D6E-409C-BE32-E72D297353CC}">
                  <c16:uniqueId val="{00000006-04A8-4986-BD4E-252808172059}"/>
                </c:ext>
              </c:extLst>
            </c:dLbl>
            <c:dLbl>
              <c:idx val="7"/>
              <c:layout/>
              <c:tx>
                <c:strRef>
                  <c:f>Yearly!$D$17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{15FB03FB-B3B9-435F-9073-B66A943A143C}</c15:txfldGUID>
                      <c15:f>Yearly!$D$17</c15:f>
                      <c15:dlblFieldTableCache>
                        <c:ptCount val="1"/>
                      </c15:dlblFieldTableCache>
                    </c15:dlblFTEntry>
                  </c15:dlblFieldTable>
                  <c15:showDataLabelsRange val="0"/>
                </c:ext>
                <c:ext xmlns:c16="http://schemas.microsoft.com/office/drawing/2014/chart" uri="{C3380CC4-5D6E-409C-BE32-E72D297353CC}">
                  <c16:uniqueId val="{00000007-04A8-4986-BD4E-252808172059}"/>
                </c:ext>
              </c:extLst>
            </c:dLbl>
            <c:dLbl>
              <c:idx val="8"/>
              <c:layout/>
              <c:tx>
                <c:strRef>
                  <c:f>Yearly!$D$18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{9C39609F-FE44-43E4-AB9C-C782EFB77EEE}</c15:txfldGUID>
                      <c15:f>Yearly!$D$18</c15:f>
                      <c15:dlblFieldTableCache>
                        <c:ptCount val="1"/>
                      </c15:dlblFieldTableCache>
                    </c15:dlblFTEntry>
                  </c15:dlblFieldTable>
                  <c15:showDataLabelsRange val="0"/>
                </c:ext>
                <c:ext xmlns:c16="http://schemas.microsoft.com/office/drawing/2014/chart" uri="{C3380CC4-5D6E-409C-BE32-E72D297353CC}">
                  <c16:uniqueId val="{00000008-04A8-4986-BD4E-252808172059}"/>
                </c:ext>
              </c:extLst>
            </c:dLbl>
            <c:dLbl>
              <c:idx val="9"/>
              <c:layout/>
              <c:tx>
                <c:strRef>
                  <c:f>Yearly!$D$19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{680BB4DD-5D69-442C-A057-B5399EB47323}</c15:txfldGUID>
                      <c15:f>Yearly!$D$19</c15:f>
                      <c15:dlblFieldTableCache>
                        <c:ptCount val="1"/>
                      </c15:dlblFieldTableCache>
                    </c15:dlblFTEntry>
                  </c15:dlblFieldTable>
                  <c15:showDataLabelsRange val="0"/>
                </c:ext>
                <c:ext xmlns:c16="http://schemas.microsoft.com/office/drawing/2014/chart" uri="{C3380CC4-5D6E-409C-BE32-E72D297353CC}">
                  <c16:uniqueId val="{00000009-04A8-4986-BD4E-252808172059}"/>
                </c:ext>
              </c:extLst>
            </c:dLbl>
            <c:dLbl>
              <c:idx val="10"/>
              <c:layout/>
              <c:tx>
                <c:strRef>
                  <c:f>Yearly!$D$20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{1E2E9F5D-162B-452D-8EFD-DBEE617CF877}</c15:txfldGUID>
                      <c15:f>Yearly!$D$20</c15:f>
                      <c15:dlblFieldTableCache>
                        <c:ptCount val="1"/>
                      </c15:dlblFieldTableCache>
                    </c15:dlblFTEntry>
                  </c15:dlblFieldTable>
                  <c15:showDataLabelsRange val="0"/>
                </c:ext>
                <c:ext xmlns:c16="http://schemas.microsoft.com/office/drawing/2014/chart" uri="{C3380CC4-5D6E-409C-BE32-E72D297353CC}">
                  <c16:uniqueId val="{0000000A-04A8-4986-BD4E-252808172059}"/>
                </c:ext>
              </c:extLst>
            </c:dLbl>
            <c:dLbl>
              <c:idx val="11"/>
              <c:layout/>
              <c:tx>
                <c:strRef>
                  <c:f>Yearly!$D$21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{7AEB95C7-EA73-4E85-952D-9E17D89D97E8}</c15:txfldGUID>
                      <c15:f>Yearly!$D$21</c15:f>
                      <c15:dlblFieldTableCache>
                        <c:ptCount val="1"/>
                      </c15:dlblFieldTableCache>
                    </c15:dlblFTEntry>
                  </c15:dlblFieldTable>
                  <c15:showDataLabelsRange val="0"/>
                </c:ext>
                <c:ext xmlns:c16="http://schemas.microsoft.com/office/drawing/2014/chart" uri="{C3380CC4-5D6E-409C-BE32-E72D297353CC}">
                  <c16:uniqueId val="{0000000B-04A8-4986-BD4E-252808172059}"/>
                </c:ext>
              </c:extLst>
            </c:dLbl>
            <c:dLbl>
              <c:idx val="12"/>
              <c:layout/>
              <c:tx>
                <c:strRef>
                  <c:f>Yearly!$D$22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{BE636C9C-BCE8-467E-97C1-69382C31BDB6}</c15:txfldGUID>
                      <c15:f>Yearly!$D$22</c15:f>
                      <c15:dlblFieldTableCache>
                        <c:ptCount val="1"/>
                      </c15:dlblFieldTableCache>
                    </c15:dlblFTEntry>
                  </c15:dlblFieldTable>
                  <c15:showDataLabelsRange val="0"/>
                </c:ext>
                <c:ext xmlns:c16="http://schemas.microsoft.com/office/drawing/2014/chart" uri="{C3380CC4-5D6E-409C-BE32-E72D297353CC}">
                  <c16:uniqueId val="{0000000C-04A8-4986-BD4E-252808172059}"/>
                </c:ext>
              </c:extLst>
            </c:dLbl>
            <c:dLbl>
              <c:idx val="13"/>
              <c:layout/>
              <c:tx>
                <c:strRef>
                  <c:f>Yearly!$D$23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{2F93D3E8-D6F9-4E43-9B3C-E0181A1D970C}</c15:txfldGUID>
                      <c15:f>Yearly!$D$23</c15:f>
                      <c15:dlblFieldTableCache>
                        <c:ptCount val="1"/>
                      </c15:dlblFieldTableCache>
                    </c15:dlblFTEntry>
                  </c15:dlblFieldTable>
                  <c15:showDataLabelsRange val="0"/>
                </c:ext>
                <c:ext xmlns:c16="http://schemas.microsoft.com/office/drawing/2014/chart" uri="{C3380CC4-5D6E-409C-BE32-E72D297353CC}">
                  <c16:uniqueId val="{0000000D-04A8-4986-BD4E-252808172059}"/>
                </c:ext>
              </c:extLst>
            </c:dLbl>
            <c:dLbl>
              <c:idx val="14"/>
              <c:layout/>
              <c:tx>
                <c:strRef>
                  <c:f>Yearly!$D$24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{47696206-0818-45A4-81E5-AC5B167FAF8C}</c15:txfldGUID>
                      <c15:f>Yearly!$D$24</c15:f>
                      <c15:dlblFieldTableCache>
                        <c:ptCount val="1"/>
                      </c15:dlblFieldTableCache>
                    </c15:dlblFTEntry>
                  </c15:dlblFieldTable>
                  <c15:showDataLabelsRange val="0"/>
                </c:ext>
                <c:ext xmlns:c16="http://schemas.microsoft.com/office/drawing/2014/chart" uri="{C3380CC4-5D6E-409C-BE32-E72D297353CC}">
                  <c16:uniqueId val="{0000000E-04A8-4986-BD4E-252808172059}"/>
                </c:ext>
              </c:extLst>
            </c:dLbl>
            <c:dLbl>
              <c:idx val="15"/>
              <c:layout/>
              <c:tx>
                <c:strRef>
                  <c:f>Yearly!$D$25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{9CC5F5E6-EBC1-4FFB-9614-79E6916810CC}</c15:txfldGUID>
                      <c15:f>Yearly!$D$25</c15:f>
                      <c15:dlblFieldTableCache>
                        <c:ptCount val="1"/>
                      </c15:dlblFieldTableCache>
                    </c15:dlblFTEntry>
                  </c15:dlblFieldTable>
                  <c15:showDataLabelsRange val="0"/>
                </c:ext>
                <c:ext xmlns:c16="http://schemas.microsoft.com/office/drawing/2014/chart" uri="{C3380CC4-5D6E-409C-BE32-E72D297353CC}">
                  <c16:uniqueId val="{0000000F-04A8-4986-BD4E-252808172059}"/>
                </c:ext>
              </c:extLst>
            </c:dLbl>
            <c:dLbl>
              <c:idx val="16"/>
              <c:layout/>
              <c:tx>
                <c:strRef>
                  <c:f>Yearly!$D$26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{76DEC288-128B-4E8E-86D5-CC42D5BB142B}</c15:txfldGUID>
                      <c15:f>Yearly!$D$26</c15:f>
                      <c15:dlblFieldTableCache>
                        <c:ptCount val="1"/>
                      </c15:dlblFieldTableCache>
                    </c15:dlblFTEntry>
                  </c15:dlblFieldTable>
                  <c15:showDataLabelsRange val="0"/>
                </c:ext>
                <c:ext xmlns:c16="http://schemas.microsoft.com/office/drawing/2014/chart" uri="{C3380CC4-5D6E-409C-BE32-E72D297353CC}">
                  <c16:uniqueId val="{00000010-04A8-4986-BD4E-252808172059}"/>
                </c:ext>
              </c:extLst>
            </c:dLbl>
            <c:dLbl>
              <c:idx val="17"/>
              <c:layout/>
              <c:tx>
                <c:strRef>
                  <c:f>Yearly!$D$27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{B9AF983D-4C6A-4A1B-BA2D-5F6B0E5D764F}</c15:txfldGUID>
                      <c15:f>Yearly!$D$27</c15:f>
                      <c15:dlblFieldTableCache>
                        <c:ptCount val="1"/>
                      </c15:dlblFieldTableCache>
                    </c15:dlblFTEntry>
                  </c15:dlblFieldTable>
                  <c15:showDataLabelsRange val="0"/>
                </c:ext>
                <c:ext xmlns:c16="http://schemas.microsoft.com/office/drawing/2014/chart" uri="{C3380CC4-5D6E-409C-BE32-E72D297353CC}">
                  <c16:uniqueId val="{00000011-04A8-4986-BD4E-252808172059}"/>
                </c:ext>
              </c:extLst>
            </c:dLbl>
            <c:dLbl>
              <c:idx val="18"/>
              <c:layout/>
              <c:tx>
                <c:strRef>
                  <c:f>Yearly!$D$28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{21851008-32FA-4424-A735-745553A33511}</c15:txfldGUID>
                      <c15:f>Yearly!$D$28</c15:f>
                      <c15:dlblFieldTableCache>
                        <c:ptCount val="1"/>
                      </c15:dlblFieldTableCache>
                    </c15:dlblFTEntry>
                  </c15:dlblFieldTable>
                  <c15:showDataLabelsRange val="0"/>
                </c:ext>
                <c:ext xmlns:c16="http://schemas.microsoft.com/office/drawing/2014/chart" uri="{C3380CC4-5D6E-409C-BE32-E72D297353CC}">
                  <c16:uniqueId val="{00000012-04A8-4986-BD4E-252808172059}"/>
                </c:ext>
              </c:extLst>
            </c:dLbl>
            <c:dLbl>
              <c:idx val="19"/>
              <c:layout/>
              <c:tx>
                <c:strRef>
                  <c:f>Yearly!$D$29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{EA0ACB79-9F0A-43DF-8A44-15EED8B6655F}</c15:txfldGUID>
                      <c15:f>Yearly!$D$29</c15:f>
                      <c15:dlblFieldTableCache>
                        <c:ptCount val="1"/>
                      </c15:dlblFieldTableCache>
                    </c15:dlblFTEntry>
                  </c15:dlblFieldTable>
                  <c15:showDataLabelsRange val="0"/>
                </c:ext>
                <c:ext xmlns:c16="http://schemas.microsoft.com/office/drawing/2014/chart" uri="{C3380CC4-5D6E-409C-BE32-E72D297353CC}">
                  <c16:uniqueId val="{00000013-04A8-4986-BD4E-252808172059}"/>
                </c:ext>
              </c:extLst>
            </c:dLbl>
            <c:dLbl>
              <c:idx val="20"/>
              <c:layout/>
              <c:tx>
                <c:strRef>
                  <c:f>Yearly!$D$30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{BFE767DB-8DA5-484A-9093-40E7D0B6D4BA}</c15:txfldGUID>
                      <c15:f>Yearly!$D$30</c15:f>
                      <c15:dlblFieldTableCache>
                        <c:ptCount val="1"/>
                      </c15:dlblFieldTableCache>
                    </c15:dlblFTEntry>
                  </c15:dlblFieldTable>
                  <c15:showDataLabelsRange val="0"/>
                </c:ext>
                <c:ext xmlns:c16="http://schemas.microsoft.com/office/drawing/2014/chart" uri="{C3380CC4-5D6E-409C-BE32-E72D297353CC}">
                  <c16:uniqueId val="{00000014-04A8-4986-BD4E-252808172059}"/>
                </c:ext>
              </c:extLst>
            </c:dLbl>
            <c:dLbl>
              <c:idx val="21"/>
              <c:layout/>
              <c:tx>
                <c:strRef>
                  <c:f>Yearly!$D$31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{C0825242-5A21-43BD-ABA1-B13467BDE327}</c15:txfldGUID>
                      <c15:f>Yearly!$D$31</c15:f>
                      <c15:dlblFieldTableCache>
                        <c:ptCount val="1"/>
                      </c15:dlblFieldTableCache>
                    </c15:dlblFTEntry>
                  </c15:dlblFieldTable>
                  <c15:showDataLabelsRange val="0"/>
                </c:ext>
                <c:ext xmlns:c16="http://schemas.microsoft.com/office/drawing/2014/chart" uri="{C3380CC4-5D6E-409C-BE32-E72D297353CC}">
                  <c16:uniqueId val="{00000015-04A8-4986-BD4E-252808172059}"/>
                </c:ext>
              </c:extLst>
            </c:dLbl>
            <c:dLbl>
              <c:idx val="22"/>
              <c:layout/>
              <c:tx>
                <c:strRef>
                  <c:f>Yearly!$D$32</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{DADF8DEE-46C1-4D3C-ADE0-5DC3C16F3525}</c15:txfldGUID>
                      <c15:f>Yearly!$D$32</c15:f>
                      <c15:dlblFieldTableCache>
                        <c:ptCount val="1"/>
                        <c:pt idx="0">
                          <c:v>1972</c:v>
                        </c:pt>
                      </c15:dlblFieldTableCache>
                    </c15:dlblFTEntry>
                  </c15:dlblFieldTable>
                  <c15:showDataLabelsRange val="0"/>
                </c:ext>
                <c:ext xmlns:c16="http://schemas.microsoft.com/office/drawing/2014/chart" uri="{C3380CC4-5D6E-409C-BE32-E72D297353CC}">
                  <c16:uniqueId val="{00000016-04A8-4986-BD4E-252808172059}"/>
                </c:ext>
              </c:extLst>
            </c:dLbl>
            <c:dLbl>
              <c:idx val="23"/>
              <c:layout/>
              <c:tx>
                <c:strRef>
                  <c:f>Yearly!$D$33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{B2790B91-754E-4CB3-8267-D2EC93A73F2D}</c15:txfldGUID>
                      <c15:f>Yearly!$D$33</c15:f>
                      <c15:dlblFieldTableCache>
                        <c:ptCount val="1"/>
                      </c15:dlblFieldTableCache>
                    </c15:dlblFTEntry>
                  </c15:dlblFieldTable>
                  <c15:showDataLabelsRange val="0"/>
                </c:ext>
                <c:ext xmlns:c16="http://schemas.microsoft.com/office/drawing/2014/chart" uri="{C3380CC4-5D6E-409C-BE32-E72D297353CC}">
                  <c16:uniqueId val="{00000017-04A8-4986-BD4E-252808172059}"/>
                </c:ext>
              </c:extLst>
            </c:dLbl>
            <c:dLbl>
              <c:idx val="24"/>
              <c:layout/>
              <c:tx>
                <c:strRef>
                  <c:f>Yearly!$D$34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{DABA25C1-844A-4268-8959-41214D0391E3}</c15:txfldGUID>
                      <c15:f>Yearly!$D$34</c15:f>
                      <c15:dlblFieldTableCache>
                        <c:ptCount val="1"/>
                      </c15:dlblFieldTableCache>
                    </c15:dlblFTEntry>
                  </c15:dlblFieldTable>
                  <c15:showDataLabelsRange val="0"/>
                </c:ext>
                <c:ext xmlns:c16="http://schemas.microsoft.com/office/drawing/2014/chart" uri="{C3380CC4-5D6E-409C-BE32-E72D297353CC}">
                  <c16:uniqueId val="{00000018-04A8-4986-BD4E-252808172059}"/>
                </c:ext>
              </c:extLst>
            </c:dLbl>
            <c:dLbl>
              <c:idx val="25"/>
              <c:layout/>
              <c:tx>
                <c:strRef>
                  <c:f>Yearly!$D$35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{0FBA3377-F16D-4B82-B685-7B525EA11221}</c15:txfldGUID>
                      <c15:f>Yearly!$D$35</c15:f>
                      <c15:dlblFieldTableCache>
                        <c:ptCount val="1"/>
                      </c15:dlblFieldTableCache>
                    </c15:dlblFTEntry>
                  </c15:dlblFieldTable>
                  <c15:showDataLabelsRange val="0"/>
                </c:ext>
                <c:ext xmlns:c16="http://schemas.microsoft.com/office/drawing/2014/chart" uri="{C3380CC4-5D6E-409C-BE32-E72D297353CC}">
                  <c16:uniqueId val="{00000019-04A8-4986-BD4E-252808172059}"/>
                </c:ext>
              </c:extLst>
            </c:dLbl>
            <c:dLbl>
              <c:idx val="26"/>
              <c:layout/>
              <c:tx>
                <c:strRef>
                  <c:f>Yearly!$D$36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{5AA3B74F-9C0A-4BE6-B949-0B1EAA978981}</c15:txfldGUID>
                      <c15:f>Yearly!$D$36</c15:f>
                      <c15:dlblFieldTableCache>
                        <c:ptCount val="1"/>
                      </c15:dlblFieldTableCache>
                    </c15:dlblFTEntry>
                  </c15:dlblFieldTable>
                  <c15:showDataLabelsRange val="0"/>
                </c:ext>
                <c:ext xmlns:c16="http://schemas.microsoft.com/office/drawing/2014/chart" uri="{C3380CC4-5D6E-409C-BE32-E72D297353CC}">
                  <c16:uniqueId val="{0000001A-04A8-4986-BD4E-252808172059}"/>
                </c:ext>
              </c:extLst>
            </c:dLbl>
            <c:dLbl>
              <c:idx val="27"/>
              <c:layout/>
              <c:tx>
                <c:strRef>
                  <c:f>Yearly!$D$37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{233428DF-E862-4970-8714-34DF6B32E3C4}</c15:txfldGUID>
                      <c15:f>Yearly!$D$37</c15:f>
                      <c15:dlblFieldTableCache>
                        <c:ptCount val="1"/>
                      </c15:dlblFieldTableCache>
                    </c15:dlblFTEntry>
                  </c15:dlblFieldTable>
                  <c15:showDataLabelsRange val="0"/>
                </c:ext>
                <c:ext xmlns:c16="http://schemas.microsoft.com/office/drawing/2014/chart" uri="{C3380CC4-5D6E-409C-BE32-E72D297353CC}">
                  <c16:uniqueId val="{0000001B-04A8-4986-BD4E-252808172059}"/>
                </c:ext>
              </c:extLst>
            </c:dLbl>
            <c:dLbl>
              <c:idx val="28"/>
              <c:layout/>
              <c:tx>
                <c:strRef>
                  <c:f>Yearly!$D$38</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{F5464D91-EDA0-4A77-9413-AE8BF829954E}</c15:txfldGUID>
                      <c15:f>Yearly!$D$38</c15:f>
                      <c15:dlblFieldTableCache>
                        <c:ptCount val="1"/>
                        <c:pt idx="0">
                          <c:v>1978</c:v>
                        </c:pt>
                      </c15:dlblFieldTableCache>
                    </c15:dlblFTEntry>
                  </c15:dlblFieldTable>
                  <c15:showDataLabelsRange val="0"/>
                </c:ext>
                <c:ext xmlns:c16="http://schemas.microsoft.com/office/drawing/2014/chart" uri="{C3380CC4-5D6E-409C-BE32-E72D297353CC}">
                  <c16:uniqueId val="{0000001C-04A8-4986-BD4E-252808172059}"/>
                </c:ext>
              </c:extLst>
            </c:dLbl>
            <c:dLbl>
              <c:idx val="29"/>
              <c:layout/>
              <c:tx>
                <c:strRef>
                  <c:f>Yearly!$D$39</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{1312787E-D916-4E21-9EE7-38FA23A0B60C}</c15:txfldGUID>
                      <c15:f>Yearly!$D$39</c15:f>
                      <c15:dlblFieldTableCache>
                        <c:ptCount val="1"/>
                        <c:pt idx="0">
                          <c:v>1979</c:v>
                        </c:pt>
                      </c15:dlblFieldTableCache>
                    </c15:dlblFTEntry>
                  </c15:dlblFieldTable>
                  <c15:showDataLabelsRange val="0"/>
                </c:ext>
                <c:ext xmlns:c16="http://schemas.microsoft.com/office/drawing/2014/chart" uri="{C3380CC4-5D6E-409C-BE32-E72D297353CC}">
                  <c16:uniqueId val="{0000001D-04A8-4986-BD4E-252808172059}"/>
                </c:ext>
              </c:extLst>
            </c:dLbl>
            <c:dLbl>
              <c:idx val="30"/>
              <c:layout/>
              <c:tx>
                <c:strRef>
                  <c:f>Yearly!$D$40</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{C508F011-0D39-4FE8-BBD1-A726E575F837}</c15:txfldGUID>
                      <c15:f>Yearly!$D$40</c15:f>
                      <c15:dlblFieldTableCache>
                        <c:ptCount val="1"/>
                        <c:pt idx="0">
                          <c:v>1980</c:v>
                        </c:pt>
                      </c15:dlblFieldTableCache>
                    </c15:dlblFTEntry>
                  </c15:dlblFieldTable>
                  <c15:showDataLabelsRange val="0"/>
                </c:ext>
                <c:ext xmlns:c16="http://schemas.microsoft.com/office/drawing/2014/chart" uri="{C3380CC4-5D6E-409C-BE32-E72D297353CC}">
                  <c16:uniqueId val="{0000001E-04A8-4986-BD4E-252808172059}"/>
                </c:ext>
              </c:extLst>
            </c:dLbl>
            <c:dLbl>
              <c:idx val="31"/>
              <c:layout/>
              <c:tx>
                <c:strRef>
                  <c:f>Yearly!$D$41</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{B603F5B4-C2F9-4D52-9A5A-B8DA96F56C64}</c15:txfldGUID>
                      <c15:f>Yearly!$D$41</c15:f>
                      <c15:dlblFieldTableCache>
                        <c:ptCount val="1"/>
                        <c:pt idx="0">
                          <c:v>1981</c:v>
                        </c:pt>
                      </c15:dlblFieldTableCache>
                    </c15:dlblFTEntry>
                  </c15:dlblFieldTable>
                  <c15:showDataLabelsRange val="0"/>
                </c:ext>
                <c:ext xmlns:c16="http://schemas.microsoft.com/office/drawing/2014/chart" uri="{C3380CC4-5D6E-409C-BE32-E72D297353CC}">
                  <c16:uniqueId val="{0000001F-04A8-4986-BD4E-252808172059}"/>
                </c:ext>
              </c:extLst>
            </c:dLbl>
            <c:dLbl>
              <c:idx val="32"/>
              <c:layout/>
              <c:tx>
                <c:strRef>
                  <c:f>Yearly!$D$42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{FF1CC756-ADF0-4B07-B5FE-E5F6735B536F}</c15:txfldGUID>
                      <c15:f>Yearly!$D$42</c15:f>
                      <c15:dlblFieldTableCache>
                        <c:ptCount val="1"/>
                      </c15:dlblFieldTableCache>
                    </c15:dlblFTEntry>
                  </c15:dlblFieldTable>
                  <c15:showDataLabelsRange val="0"/>
                </c:ext>
                <c:ext xmlns:c16="http://schemas.microsoft.com/office/drawing/2014/chart" uri="{C3380CC4-5D6E-409C-BE32-E72D297353CC}">
                  <c16:uniqueId val="{00000020-04A8-4986-BD4E-252808172059}"/>
                </c:ext>
              </c:extLst>
            </c:dLbl>
            <c:dLbl>
              <c:idx val="33"/>
              <c:layout/>
              <c:tx>
                <c:strRef>
                  <c:f>Yearly!$D$43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{D78597E2-F5A7-48C3-B1D7-81DC1C6126A0}</c15:txfldGUID>
                      <c15:f>Yearly!$D$43</c15:f>
                      <c15:dlblFieldTableCache>
                        <c:ptCount val="1"/>
                      </c15:dlblFieldTableCache>
                    </c15:dlblFTEntry>
                  </c15:dlblFieldTable>
                  <c15:showDataLabelsRange val="0"/>
                </c:ext>
                <c:ext xmlns:c16="http://schemas.microsoft.com/office/drawing/2014/chart" uri="{C3380CC4-5D6E-409C-BE32-E72D297353CC}">
                  <c16:uniqueId val="{00000021-04A8-4986-BD4E-252808172059}"/>
                </c:ext>
              </c:extLst>
            </c:dLbl>
            <c:dLbl>
              <c:idx val="34"/>
              <c:layout/>
              <c:tx>
                <c:strRef>
                  <c:f>Yearly!$D$44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{21B4E991-1C5E-4335-83C9-9B1CFCE268A4}</c15:txfldGUID>
                      <c15:f>Yearly!$D$44</c15:f>
                      <c15:dlblFieldTableCache>
                        <c:ptCount val="1"/>
                      </c15:dlblFieldTableCache>
                    </c15:dlblFTEntry>
                  </c15:dlblFieldTable>
                  <c15:showDataLabelsRange val="0"/>
                </c:ext>
                <c:ext xmlns:c16="http://schemas.microsoft.com/office/drawing/2014/chart" uri="{C3380CC4-5D6E-409C-BE32-E72D297353CC}">
                  <c16:uniqueId val="{00000000-1B9A-40D3-99BD-F0AEA6AFFBE8}"/>
                </c:ext>
              </c:extLst>
            </c:dLbl>
            <c:dLbl>
              <c:idx val="35"/>
              <c:layout/>
              <c:tx>
                <c:strRef>
                  <c:f>Yearly!$D$45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{96BD606B-2FFA-4CBD-890A-4CB0028D1DAA}</c15:txfldGUID>
                      <c15:f>Yearly!$D$45</c15:f>
                      <c15:dlblFieldTableCache>
                        <c:ptCount val="1"/>
                      </c15:dlblFieldTableCache>
                    </c15:dlblFTEntry>
                  </c15:dlblFieldTable>
                  <c15:showDataLabelsRange val="0"/>
                </c:ext>
                <c:ext xmlns:c16="http://schemas.microsoft.com/office/drawing/2014/chart" uri="{C3380CC4-5D6E-409C-BE32-E72D297353CC}">
                  <c16:uniqueId val="{00000001-1B9A-40D3-99BD-F0AEA6AFFBE8}"/>
                </c:ext>
              </c:extLst>
            </c:dLbl>
            <c:dLbl>
              <c:idx val="36"/>
              <c:layout/>
              <c:tx>
                <c:strRef>
                  <c:f>Yearly!$D$46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{2325BD1C-70DC-4F63-B7BF-FD5E04DA7A08}</c15:txfldGUID>
                      <c15:f>Yearly!$D$46</c15:f>
                      <c15:dlblFieldTableCache>
                        <c:ptCount val="1"/>
                      </c15:dlblFieldTableCache>
                    </c15:dlblFTEntry>
                  </c15:dlblFieldTable>
                  <c15:showDataLabelsRange val="0"/>
                </c:ext>
                <c:ext xmlns:c16="http://schemas.microsoft.com/office/drawing/2014/chart" uri="{C3380CC4-5D6E-409C-BE32-E72D297353CC}">
                  <c16:uniqueId val="{00000002-1B9A-40D3-99BD-F0AEA6AFFBE8}"/>
                </c:ext>
              </c:extLst>
            </c:dLbl>
            <c:dLbl>
              <c:idx val="37"/>
              <c:layout/>
              <c:tx>
                <c:strRef>
                  <c:f>Yearly!$D$47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{9D9C31AC-D702-4592-985D-C007CD03D1E2}</c15:txfldGUID>
                      <c15:f>Yearly!$D$47</c15:f>
                      <c15:dlblFieldTableCache>
                        <c:ptCount val="1"/>
                      </c15:dlblFieldTableCache>
                    </c15:dlblFTEntry>
                  </c15:dlblFieldTable>
                  <c15:showDataLabelsRange val="0"/>
                </c:ext>
                <c:ext xmlns:c16="http://schemas.microsoft.com/office/drawing/2014/chart" uri="{C3380CC4-5D6E-409C-BE32-E72D297353CC}">
                  <c16:uniqueId val="{00000003-1B9A-40D3-99BD-F0AEA6AFFBE8}"/>
                </c:ext>
              </c:extLst>
            </c:dLbl>
            <c:dLbl>
              <c:idx val="38"/>
              <c:layout/>
              <c:tx>
                <c:strRef>
                  <c:f>Yearly!$D$48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{3E564322-E92A-475A-BDB1-CE6278E87A81}</c15:txfldGUID>
                      <c15:f>Yearly!$D$48</c15:f>
                      <c15:dlblFieldTableCache>
                        <c:ptCount val="1"/>
                      </c15:dlblFieldTableCache>
                    </c15:dlblFTEntry>
                  </c15:dlblFieldTable>
                  <c15:showDataLabelsRange val="0"/>
                </c:ext>
                <c:ext xmlns:c16="http://schemas.microsoft.com/office/drawing/2014/chart" uri="{C3380CC4-5D6E-409C-BE32-E72D297353CC}">
                  <c16:uniqueId val="{00000004-1B9A-40D3-99BD-F0AEA6AFFBE8}"/>
                </c:ext>
              </c:extLst>
            </c:dLbl>
            <c:dLbl>
              <c:idx val="39"/>
              <c:layout/>
              <c:tx>
                <c:strRef>
                  <c:f>Yearly!$D$49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{0A9333F2-5E8D-460A-B676-C2B75B01535C}</c15:txfldGUID>
                      <c15:f>Yearly!$D$49</c15:f>
                      <c15:dlblFieldTableCache>
                        <c:ptCount val="1"/>
                      </c15:dlblFieldTableCache>
                    </c15:dlblFTEntry>
                  </c15:dlblFieldTable>
                  <c15:showDataLabelsRange val="0"/>
                </c:ext>
                <c:ext xmlns:c16="http://schemas.microsoft.com/office/drawing/2014/chart" uri="{C3380CC4-5D6E-409C-BE32-E72D297353CC}">
                  <c16:uniqueId val="{00000005-1B9A-40D3-99BD-F0AEA6AFFBE8}"/>
                </c:ext>
              </c:extLst>
            </c:dLbl>
            <c:dLbl>
              <c:idx val="40"/>
              <c:layout/>
              <c:tx>
                <c:strRef>
                  <c:f>Yearly!$D$50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{214F095D-27CE-45DC-B556-7D02423EFB5E}</c15:txfldGUID>
                      <c15:f>Yearly!$D$50</c15:f>
                      <c15:dlblFieldTableCache>
                        <c:ptCount val="1"/>
                      </c15:dlblFieldTableCache>
                    </c15:dlblFTEntry>
                  </c15:dlblFieldTable>
                  <c15:showDataLabelsRange val="0"/>
                </c:ext>
                <c:ext xmlns:c16="http://schemas.microsoft.com/office/drawing/2014/chart" uri="{C3380CC4-5D6E-409C-BE32-E72D297353CC}">
                  <c16:uniqueId val="{00000006-1B9A-40D3-99BD-F0AEA6AFFBE8}"/>
                </c:ext>
              </c:extLst>
            </c:dLbl>
            <c:dLbl>
              <c:idx val="41"/>
              <c:layout/>
              <c:tx>
                <c:strRef>
                  <c:f>Yearly!$D$51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{D2618104-7FEA-49C6-9BB4-227CC4D99B94}</c15:txfldGUID>
                      <c15:f>Yearly!$D$51</c15:f>
                      <c15:dlblFieldTableCache>
                        <c:ptCount val="1"/>
                      </c15:dlblFieldTableCache>
                    </c15:dlblFTEntry>
                  </c15:dlblFieldTable>
                  <c15:showDataLabelsRange val="0"/>
                </c:ext>
                <c:ext xmlns:c16="http://schemas.microsoft.com/office/drawing/2014/chart" uri="{C3380CC4-5D6E-409C-BE32-E72D297353CC}">
                  <c16:uniqueId val="{00000007-1B9A-40D3-99BD-F0AEA6AFFBE8}"/>
                </c:ext>
              </c:extLst>
            </c:dLbl>
            <c:dLbl>
              <c:idx val="42"/>
              <c:layout/>
              <c:tx>
                <c:strRef>
                  <c:f>Yearly!$D$52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{744D4E11-8D77-4335-B931-653B21E1776D}</c15:txfldGUID>
                      <c15:f>Yearly!$D$52</c15:f>
                      <c15:dlblFieldTableCache>
                        <c:ptCount val="1"/>
                      </c15:dlblFieldTableCache>
                    </c15:dlblFTEntry>
                  </c15:dlblFieldTable>
                  <c15:showDataLabelsRange val="0"/>
                </c:ext>
                <c:ext xmlns:c16="http://schemas.microsoft.com/office/drawing/2014/chart" uri="{C3380CC4-5D6E-409C-BE32-E72D297353CC}">
                  <c16:uniqueId val="{00000008-1B9A-40D3-99BD-F0AEA6AFFBE8}"/>
                </c:ext>
              </c:extLst>
            </c:dLbl>
            <c:dLbl>
              <c:idx val="43"/>
              <c:layout/>
              <c:tx>
                <c:strRef>
                  <c:f>Yearly!$D$53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{260F681F-BB96-4255-921E-1188BA26C5D8}</c15:txfldGUID>
                      <c15:f>Yearly!$D$53</c15:f>
                      <c15:dlblFieldTableCache>
                        <c:ptCount val="1"/>
                      </c15:dlblFieldTableCache>
                    </c15:dlblFTEntry>
                  </c15:dlblFieldTable>
                  <c15:showDataLabelsRange val="0"/>
                </c:ext>
                <c:ext xmlns:c16="http://schemas.microsoft.com/office/drawing/2014/chart" uri="{C3380CC4-5D6E-409C-BE32-E72D297353CC}">
                  <c16:uniqueId val="{00000009-1B9A-40D3-99BD-F0AEA6AFFBE8}"/>
                </c:ext>
              </c:extLst>
            </c:dLbl>
            <c:dLbl>
              <c:idx val="44"/>
              <c:layout/>
              <c:tx>
                <c:strRef>
                  <c:f>Yearly!$D$54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{AB48B4C6-5137-44AF-AD0F-776175ADE170}</c15:txfldGUID>
                      <c15:f>Yearly!$D$54</c15:f>
                      <c15:dlblFieldTableCache>
                        <c:ptCount val="1"/>
                      </c15:dlblFieldTableCache>
                    </c15:dlblFTEntry>
                  </c15:dlblFieldTable>
                  <c15:showDataLabelsRange val="0"/>
                </c:ext>
                <c:ext xmlns:c16="http://schemas.microsoft.com/office/drawing/2014/chart" uri="{C3380CC4-5D6E-409C-BE32-E72D297353CC}">
                  <c16:uniqueId val="{0000000A-1B9A-40D3-99BD-F0AEA6AFFBE8}"/>
                </c:ext>
              </c:extLst>
            </c:dLbl>
            <c:dLbl>
              <c:idx val="45"/>
              <c:layout/>
              <c:tx>
                <c:strRef>
                  <c:f>Yearly!$D$55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{8C6BA498-9013-40F2-B002-81634F08550B}</c15:txfldGUID>
                      <c15:f>Yearly!$D$55</c15:f>
                      <c15:dlblFieldTableCache>
                        <c:ptCount val="1"/>
                      </c15:dlblFieldTableCache>
                    </c15:dlblFTEntry>
                  </c15:dlblFieldTable>
                  <c15:showDataLabelsRange val="0"/>
                </c:ext>
                <c:ext xmlns:c16="http://schemas.microsoft.com/office/drawing/2014/chart" uri="{C3380CC4-5D6E-409C-BE32-E72D297353CC}">
                  <c16:uniqueId val="{0000000B-1B9A-40D3-99BD-F0AEA6AFFBE8}"/>
                </c:ext>
              </c:extLst>
            </c:dLbl>
            <c:dLbl>
              <c:idx val="46"/>
              <c:layout/>
              <c:tx>
                <c:strRef>
                  <c:f>Yearly!$D$56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{DAC13538-1D6E-4487-8246-5586681FF5DF}</c15:txfldGUID>
                      <c15:f>Yearly!$D$56</c15:f>
                      <c15:dlblFieldTableCache>
                        <c:ptCount val="1"/>
                      </c15:dlblFieldTableCache>
                    </c15:dlblFTEntry>
                  </c15:dlblFieldTable>
                  <c15:showDataLabelsRange val="0"/>
                </c:ext>
                <c:ext xmlns:c16="http://schemas.microsoft.com/office/drawing/2014/chart" uri="{C3380CC4-5D6E-409C-BE32-E72D297353CC}">
                  <c16:uniqueId val="{0000000C-1B9A-40D3-99BD-F0AEA6AFFBE8}"/>
                </c:ext>
              </c:extLst>
            </c:dLbl>
            <c:dLbl>
              <c:idx val="47"/>
              <c:layout/>
              <c:tx>
                <c:strRef>
                  <c:f>Yearly!$D$57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{015EAA41-4ECE-4F66-A018-18299AB061EC}</c15:txfldGUID>
                      <c15:f>Yearly!$D$57</c15:f>
                      <c15:dlblFieldTableCache>
                        <c:ptCount val="1"/>
                      </c15:dlblFieldTableCache>
                    </c15:dlblFTEntry>
                  </c15:dlblFieldTable>
                  <c15:showDataLabelsRange val="0"/>
                </c:ext>
                <c:ext xmlns:c16="http://schemas.microsoft.com/office/drawing/2014/chart" uri="{C3380CC4-5D6E-409C-BE32-E72D297353CC}">
                  <c16:uniqueId val="{0000000D-1B9A-40D3-99BD-F0AEA6AFFBE8}"/>
                </c:ext>
              </c:extLst>
            </c:dLbl>
            <c:dLbl>
              <c:idx val="48"/>
              <c:layout/>
              <c:tx>
                <c:strRef>
                  <c:f>Yearly!$D$58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{71BD5ABD-065B-4608-9464-21CFC042CC87}</c15:txfldGUID>
                      <c15:f>Yearly!$D$58</c15:f>
                      <c15:dlblFieldTableCache>
                        <c:ptCount val="1"/>
                      </c15:dlblFieldTableCache>
                    </c15:dlblFTEntry>
                  </c15:dlblFieldTable>
                  <c15:showDataLabelsRange val="0"/>
                </c:ext>
                <c:ext xmlns:c16="http://schemas.microsoft.com/office/drawing/2014/chart" uri="{C3380CC4-5D6E-409C-BE32-E72D297353CC}">
                  <c16:uniqueId val="{0000000E-1B9A-40D3-99BD-F0AEA6AFFBE8}"/>
                </c:ext>
              </c:extLst>
            </c:dLbl>
            <c:dLbl>
              <c:idx val="49"/>
              <c:layout/>
              <c:tx>
                <c:strRef>
                  <c:f>Yearly!$D$59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{DA79690A-C051-425F-BE49-12F666833007}</c15:txfldGUID>
                      <c15:f>Yearly!$D$59</c15:f>
                      <c15:dlblFieldTableCache>
                        <c:ptCount val="1"/>
                      </c15:dlblFieldTableCache>
                    </c15:dlblFTEntry>
                  </c15:dlblFieldTable>
                  <c15:showDataLabelsRange val="0"/>
                </c:ext>
                <c:ext xmlns:c16="http://schemas.microsoft.com/office/drawing/2014/chart" uri="{C3380CC4-5D6E-409C-BE32-E72D297353CC}">
                  <c16:uniqueId val="{0000000F-1B9A-40D3-99BD-F0AEA6AFFBE8}"/>
                </c:ext>
              </c:extLst>
            </c:dLbl>
            <c:dLbl>
              <c:idx val="50"/>
              <c:layout/>
              <c:tx>
                <c:strRef>
                  <c:f>Yearly!$D$60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{C51D1BD8-7B62-4A58-86CE-C5715D624632}</c15:txfldGUID>
                      <c15:f>Yearly!$D$60</c15:f>
                      <c15:dlblFieldTableCache>
                        <c:ptCount val="1"/>
                      </c15:dlblFieldTableCache>
                    </c15:dlblFTEntry>
                  </c15:dlblFieldTable>
                  <c15:showDataLabelsRange val="0"/>
                </c:ext>
                <c:ext xmlns:c16="http://schemas.microsoft.com/office/drawing/2014/chart" uri="{C3380CC4-5D6E-409C-BE32-E72D297353CC}">
                  <c16:uniqueId val="{00000010-1B9A-40D3-99BD-F0AEA6AFFBE8}"/>
                </c:ext>
              </c:extLst>
            </c:dLbl>
            <c:dLbl>
              <c:idx val="51"/>
              <c:layout/>
              <c:tx>
                <c:strRef>
                  <c:f>Yearly!$D$61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{2DF4F8A9-6FC7-4D9D-9166-F80EB562B269}</c15:txfldGUID>
                      <c15:f>Yearly!$D$61</c15:f>
                      <c15:dlblFieldTableCache>
                        <c:ptCount val="1"/>
                      </c15:dlblFieldTableCache>
                    </c15:dlblFTEntry>
                  </c15:dlblFieldTable>
                  <c15:showDataLabelsRange val="0"/>
                </c:ext>
                <c:ext xmlns:c16="http://schemas.microsoft.com/office/drawing/2014/chart" uri="{C3380CC4-5D6E-409C-BE32-E72D297353CC}">
                  <c16:uniqueId val="{00000011-1B9A-40D3-99BD-F0AEA6AFFBE8}"/>
                </c:ext>
              </c:extLst>
            </c:dLbl>
            <c:dLbl>
              <c:idx val="52"/>
              <c:layout/>
              <c:tx>
                <c:strRef>
                  <c:f>Yearly!$D$62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{50E15787-C8D9-472F-8BBB-8A65362D964C}</c15:txfldGUID>
                      <c15:f>Yearly!$D$62</c15:f>
                      <c15:dlblFieldTableCache>
                        <c:ptCount val="1"/>
                      </c15:dlblFieldTableCache>
                    </c15:dlblFTEntry>
                  </c15:dlblFieldTable>
                  <c15:showDataLabelsRange val="0"/>
                </c:ext>
                <c:ext xmlns:c16="http://schemas.microsoft.com/office/drawing/2014/chart" uri="{C3380CC4-5D6E-409C-BE32-E72D297353CC}">
                  <c16:uniqueId val="{00000012-1B9A-40D3-99BD-F0AEA6AFFBE8}"/>
                </c:ext>
              </c:extLst>
            </c:dLbl>
            <c:dLbl>
              <c:idx val="53"/>
              <c:layout/>
              <c:tx>
                <c:strRef>
                  <c:f>Yearly!$D$63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{105790EC-0969-4E7C-86E7-23A3ACF4FA46}</c15:txfldGUID>
                      <c15:f>Yearly!$D$63</c15:f>
                      <c15:dlblFieldTableCache>
                        <c:ptCount val="1"/>
                      </c15:dlblFieldTableCache>
                    </c15:dlblFTEntry>
                  </c15:dlblFieldTable>
                  <c15:showDataLabelsRange val="0"/>
                </c:ext>
                <c:ext xmlns:c16="http://schemas.microsoft.com/office/drawing/2014/chart" uri="{C3380CC4-5D6E-409C-BE32-E72D297353CC}">
                  <c16:uniqueId val="{00000013-1B9A-40D3-99BD-F0AEA6AFFBE8}"/>
                </c:ext>
              </c:extLst>
            </c:dLbl>
            <c:dLbl>
              <c:idx val="54"/>
              <c:layout/>
              <c:tx>
                <c:strRef>
                  <c:f>Yearly!$D$64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{E9EC1583-612E-4E16-98EF-E9153103F883}</c15:txfldGUID>
                      <c15:f>Yearly!$D$64</c15:f>
                      <c15:dlblFieldTableCache>
                        <c:ptCount val="1"/>
                      </c15:dlblFieldTableCache>
                    </c15:dlblFTEntry>
                  </c15:dlblFieldTable>
                  <c15:showDataLabelsRange val="0"/>
                </c:ext>
                <c:ext xmlns:c16="http://schemas.microsoft.com/office/drawing/2014/chart" uri="{C3380CC4-5D6E-409C-BE32-E72D297353CC}">
                  <c16:uniqueId val="{00000014-1B9A-40D3-99BD-F0AEA6AFFBE8}"/>
                </c:ext>
              </c:extLst>
            </c:dLbl>
            <c:dLbl>
              <c:idx val="55"/>
              <c:layout/>
              <c:tx>
                <c:strRef>
                  <c:f>Yearly!$D$65</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{BCD2E824-8A76-4AF7-B3FF-85C58F36EE6E}</c15:txfldGUID>
                      <c15:f>Yearly!$D$65</c15:f>
                      <c15:dlblFieldTableCache>
                        <c:ptCount val="1"/>
                        <c:pt idx="0">
                          <c:v>2005</c:v>
                        </c:pt>
                      </c15:dlblFieldTableCache>
                    </c15:dlblFTEntry>
                  </c15:dlblFieldTable>
                  <c15:showDataLabelsRange val="0"/>
                </c:ext>
                <c:ext xmlns:c16="http://schemas.microsoft.com/office/drawing/2014/chart" uri="{C3380CC4-5D6E-409C-BE32-E72D297353CC}">
                  <c16:uniqueId val="{00000015-1B9A-40D3-99BD-F0AEA6AFFBE8}"/>
                </c:ext>
              </c:extLst>
            </c:dLbl>
            <c:dLbl>
              <c:idx val="56"/>
              <c:layout/>
              <c:tx>
                <c:strRef>
                  <c:f>Yearly!$D$66</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{B9480E52-92A2-4787-9AE7-A66F7878020E}</c15:txfldGUID>
                      <c15:f>Yearly!$D$66</c15:f>
                      <c15:dlblFieldTableCache>
                        <c:ptCount val="1"/>
                        <c:pt idx="0">
                          <c:v>2006</c:v>
                        </c:pt>
                      </c15:dlblFieldTableCache>
                    </c15:dlblFTEntry>
                  </c15:dlblFieldTable>
                  <c15:showDataLabelsRange val="0"/>
                </c:ext>
                <c:ext xmlns:c16="http://schemas.microsoft.com/office/drawing/2014/chart" uri="{C3380CC4-5D6E-409C-BE32-E72D297353CC}">
                  <c16:uniqueId val="{00000016-1B9A-40D3-99BD-F0AEA6AFFBE8}"/>
                </c:ext>
              </c:extLst>
            </c:dLbl>
            <c:dLbl>
              <c:idx val="57"/>
              <c:layout/>
              <c:tx>
                <c:strRef>
                  <c:f>Yearly!$D$67</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{B3D1DA08-0F60-4F47-B441-2204023AA197}</c15:txfldGUID>
                      <c15:f>Yearly!$D$67</c15:f>
                      <c15:dlblFieldTableCache>
                        <c:ptCount val="1"/>
                        <c:pt idx="0">
                          <c:v>2007</c:v>
                        </c:pt>
                      </c15:dlblFieldTableCache>
                    </c15:dlblFTEntry>
                  </c15:dlblFieldTable>
                  <c15:showDataLabelsRange val="0"/>
                </c:ext>
                <c:ext xmlns:c16="http://schemas.microsoft.com/office/drawing/2014/chart" uri="{C3380CC4-5D6E-409C-BE32-E72D297353CC}">
                  <c16:uniqueId val="{00000017-1B9A-40D3-99BD-F0AEA6AFFBE8}"/>
                </c:ext>
              </c:extLst>
            </c:dLbl>
            <c:dLbl>
              <c:idx val="58"/>
              <c:layout/>
              <c:tx>
                <c:strRef>
                  <c:f>Yearly!$D$68</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{33B25840-DB4A-4B60-8B25-EDDECEEB178B}</c15:txfldGUID>
                      <c15:f>Yearly!$D$68</c15:f>
                      <c15:dlblFieldTableCache>
                        <c:ptCount val="1"/>
                        <c:pt idx="0">
                          <c:v>2008</c:v>
                        </c:pt>
                      </c15:dlblFieldTableCache>
                    </c15:dlblFTEntry>
                  </c15:dlblFieldTable>
                  <c15:showDataLabelsRange val="0"/>
                </c:ext>
                <c:ext xmlns:c16="http://schemas.microsoft.com/office/drawing/2014/chart" uri="{C3380CC4-5D6E-409C-BE32-E72D297353CC}">
                  <c16:uniqueId val="{00000018-1B9A-40D3-99BD-F0AEA6AFFBE8}"/>
                </c:ext>
              </c:extLst>
            </c:dLbl>
            <c:dLbl>
              <c:idx val="59"/>
              <c:layout/>
              <c:tx>
                <c:strRef>
                  <c:f>Yearly!$D$69</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{1FB36761-08CF-44FE-B4A1-89B1B2BB1D07}</c15:txfldGUID>
                      <c15:f>Yearly!$D$69</c15:f>
                      <c15:dlblFieldTableCache>
                        <c:ptCount val="1"/>
                        <c:pt idx="0">
                          <c:v>2009</c:v>
                        </c:pt>
                      </c15:dlblFieldTableCache>
                    </c15:dlblFTEntry>
                  </c15:dlblFieldTable>
                  <c15:showDataLabelsRange val="0"/>
                </c:ext>
                <c:ext xmlns:c16="http://schemas.microsoft.com/office/drawing/2014/chart" uri="{C3380CC4-5D6E-409C-BE32-E72D297353CC}">
                  <c16:uniqueId val="{00000019-1B9A-40D3-99BD-F0AEA6AFFBE8}"/>
                </c:ext>
              </c:extLst>
            </c:dLbl>
            <c:dLbl>
              <c:idx val="60"/>
              <c:layout/>
              <c:tx>
                <c:strRef>
                  <c:f>Yearly!$D$70</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{9D68B990-8074-41AD-B636-BBAD85A54367}</c15:txfldGUID>
                      <c15:f>Yearly!$D$70</c15:f>
                      <c15:dlblFieldTableCache>
                        <c:ptCount val="1"/>
                        <c:pt idx="0">
                          <c:v>2010</c:v>
                        </c:pt>
                      </c15:dlblFieldTableCache>
                    </c15:dlblFTEntry>
                  </c15:dlblFieldTable>
                  <c15:showDataLabelsRange val="0"/>
                </c:ext>
                <c:ext xmlns:c16="http://schemas.microsoft.com/office/drawing/2014/chart" uri="{C3380CC4-5D6E-409C-BE32-E72D297353CC}">
                  <c16:uniqueId val="{0000001A-1B9A-40D3-99BD-F0AEA6AFFBE8}"/>
                </c:ext>
              </c:extLst>
            </c:dLbl>
            <c:dLbl>
              <c:idx val="61"/>
              <c:layout/>
              <c:tx>
                <c:strRef>
                  <c:f>Yearly!$D$71</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{76A77DD4-7E9C-40F0-B99B-D4CB090BC159}</c15:txfldGUID>
                      <c15:f>Yearly!$D$71</c15:f>
                      <c15:dlblFieldTableCache>
                        <c:ptCount val="1"/>
                        <c:pt idx="0">
                          <c:v>2011</c:v>
                        </c:pt>
                      </c15:dlblFieldTableCache>
                    </c15:dlblFTEntry>
                  </c15:dlblFieldTable>
                  <c15:showDataLabelsRange val="0"/>
                </c:ext>
                <c:ext xmlns:c16="http://schemas.microsoft.com/office/drawing/2014/chart" uri="{C3380CC4-5D6E-409C-BE32-E72D297353CC}">
                  <c16:uniqueId val="{0000001B-1B9A-40D3-99BD-F0AEA6AFFBE8}"/>
                </c:ext>
              </c:extLst>
            </c:dLbl>
            <c:dLbl>
              <c:idx val="62"/>
              <c:layout/>
              <c:tx>
                <c:strRef>
                  <c:f>Yearly!$D$72</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{EE4A2FC1-ABE0-452A-83E2-9B7A3B0BCD66}</c15:txfldGUID>
                      <c15:f>Yearly!$D$72</c15:f>
                      <c15:dlblFieldTableCache>
                        <c:ptCount val="1"/>
                        <c:pt idx="0">
                          <c:v>2012</c:v>
                        </c:pt>
                      </c15:dlblFieldTableCache>
                    </c15:dlblFTEntry>
                  </c15:dlblFieldTable>
                  <c15:showDataLabelsRange val="0"/>
                </c:ext>
                <c:ext xmlns:c16="http://schemas.microsoft.com/office/drawing/2014/chart" uri="{C3380CC4-5D6E-409C-BE32-E72D297353CC}">
                  <c16:uniqueId val="{0000001C-1B9A-40D3-99BD-F0AEA6AFFBE8}"/>
                </c:ext>
              </c:extLst>
            </c:dLbl>
            <c:dLbl>
              <c:idx val="63"/>
              <c:layout/>
              <c:tx>
                <c:strRef>
                  <c:f>Yearly!$D$73</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{9E062143-D627-4FAE-8302-AE6DE73B2005}</c15:txfldGUID>
                      <c15:f>Yearly!$D$73</c15:f>
                      <c15:dlblFieldTableCache>
                        <c:ptCount val="1"/>
                        <c:pt idx="0">
                          <c:v>2013</c:v>
                        </c:pt>
                      </c15:dlblFieldTableCache>
                    </c15:dlblFTEntry>
                  </c15:dlblFieldTable>
                  <c15:showDataLabelsRange val="0"/>
                </c:ext>
                <c:ext xmlns:c16="http://schemas.microsoft.com/office/drawing/2014/chart" uri="{C3380CC4-5D6E-409C-BE32-E72D297353CC}">
                  <c16:uniqueId val="{0000001D-1B9A-40D3-99BD-F0AEA6AFFBE8}"/>
                </c:ext>
              </c:extLst>
            </c:dLbl>
            <c:dLbl>
              <c:idx val="64"/>
              <c:layout/>
              <c:tx>
                <c:strRef>
                  <c:f>Yearly!$D$74</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{8B495EFB-8D38-4597-8563-8CE8269E1C40}</c15:txfldGUID>
                      <c15:f>Yearly!$D$74</c15:f>
                      <c15:dlblFieldTableCache>
                        <c:ptCount val="1"/>
                        <c:pt idx="0">
                          <c:v>2014</c:v>
                        </c:pt>
                      </c15:dlblFieldTableCache>
                    </c15:dlblFTEntry>
                  </c15:dlblFieldTable>
                  <c15:showDataLabelsRange val="0"/>
                </c:ext>
                <c:ext xmlns:c16="http://schemas.microsoft.com/office/drawing/2014/chart" uri="{C3380CC4-5D6E-409C-BE32-E72D297353CC}">
                  <c16:uniqueId val="{0000001E-1B9A-40D3-99BD-F0AEA6AFFBE8}"/>
                </c:ext>
              </c:extLst>
            </c:dLbl>
            <c:dLbl>
              <c:idx val="65"/>
              <c:layout/>
              <c:tx>
                <c:strRef>
                  <c:f>Yearly!$D$75</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{49F0AE53-2F46-4FDC-8B23-A1383A9BA36C}</c15:txfldGUID>
                      <c15:f>Yearly!$D$75</c15:f>
                      <c15:dlblFieldTableCache>
                        <c:ptCount val="1"/>
                        <c:pt idx="0">
                          <c:v>2015</c:v>
                        </c:pt>
                      </c15:dlblFieldTableCache>
                    </c15:dlblFTEntry>
                  </c15:dlblFieldTable>
                  <c15:showDataLabelsRange val="0"/>
                </c:ext>
                <c:ext xmlns:c16="http://schemas.microsoft.com/office/drawing/2014/chart" uri="{C3380CC4-5D6E-409C-BE32-E72D297353CC}">
                  <c16:uniqueId val="{0000001F-1B9A-40D3-99BD-F0AEA6AFFBE8}"/>
                </c:ext>
              </c:extLst>
            </c:dLbl>
            <c:dLbl>
              <c:idx val="66"/>
              <c:layout/>
              <c:tx>
                <c:strRef>
                  <c:f>Yearly!$D$76</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{4EC917E1-1E66-4312-81D9-E8DFF5B4B2B0}</c15:txfldGUID>
                      <c15:f>Yearly!$D$76</c15:f>
                      <c15:dlblFieldTableCache>
                        <c:ptCount val="1"/>
                        <c:pt idx="0">
                          <c:v>2016</c:v>
                        </c:pt>
                      </c15:dlblFieldTableCache>
                    </c15:dlblFTEntry>
                  </c15:dlblFieldTable>
                  <c15:showDataLabelsRange val="0"/>
                </c:ext>
                <c:ext xmlns:c16="http://schemas.microsoft.com/office/drawing/2014/chart" uri="{C3380CC4-5D6E-409C-BE32-E72D297353CC}">
                  <c16:uniqueId val="{00000020-1B9A-40D3-99BD-F0AEA6AFFBE8}"/>
                </c:ext>
              </c:extLst>
            </c:dLbl>
            <c:dLbl>
              <c:idx val="67"/>
              <c:layout/>
              <c:tx>
                <c:strRef>
                  <c:f>Yearly!$D$77</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{5825FBB0-3F07-4615-8E21-A560877516F8}</c15:txfldGUID>
                      <c15:f>Yearly!$D$77</c15:f>
                      <c15:dlblFieldTableCache>
                        <c:ptCount val="1"/>
                        <c:pt idx="0">
                          <c:v>2017</c:v>
                        </c:pt>
                      </c15:dlblFieldTableCache>
                    </c15:dlblFTEntry>
                  </c15:dlblFieldTable>
                  <c15:showDataLabelsRange val="0"/>
                </c:ext>
                <c:ext xmlns:c16="http://schemas.microsoft.com/office/drawing/2014/chart" uri="{C3380CC4-5D6E-409C-BE32-E72D297353CC}">
                  <c16:uniqueId val="{00000021-1B9A-40D3-99BD-F0AEA6AFFBE8}"/>
                </c:ext>
              </c:extLst>
            </c:dLbl>
            <c:dLbl>
              <c:idx val="68"/>
              <c:layout/>
              <c:tx>
                <c:strRef>
                  <c:f>Yearly!$D$78</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{86ECDCFD-5290-4D8E-87E6-7159650D157B}</c15:txfldGUID>
                      <c15:f>Yearly!$D$78</c15:f>
                      <c15:dlblFieldTableCache>
                        <c:ptCount val="1"/>
                        <c:pt idx="0">
                          <c:v>2018</c:v>
                        </c:pt>
                      </c15:dlblFieldTableCache>
                    </c15:dlblFTEntry>
                  </c15:dlblFieldTable>
                  <c15:showDataLabelsRange val="0"/>
                </c:ext>
                <c:ext xmlns:c16="http://schemas.microsoft.com/office/drawing/2014/chart" uri="{C3380CC4-5D6E-409C-BE32-E72D297353CC}">
                  <c16:uniqueId val="{00000022-1B9A-40D3-99BD-F0AEA6AFFBE8}"/>
                </c:ext>
              </c:extLst>
            </c:dLbl>
            <c:dLbl>
              <c:idx val="69"/>
              <c:layout/>
              <c:tx>
                <c:strRef>
                  <c:f>Yearly!$D$79</c:f>
                  <c:strCache>
                    <c:ptCount val="1"/>
                    <c:pt idx="0">
                      <c:v>2019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{D45CB944-6AED-4393-B789-A0C17CDABACA}</c15:txfldGUID>
                      <c15:f>Yearly!$D$79</c15:f>
                      <c15:dlblFieldTableCache>
                        <c:ptCount val="1"/>
                        <c:pt idx="0">
                          <c:v>2019</c:v>
                        </c:pt>
                      </c15:dlblFieldTableCache>
                    </c15:dlblFTEntry>
                  </c15:dlblFieldTable>
                  <c15:showDataLabelsRange val="0"/>
                </c:ext>
                <c:ext xmlns:c16="http://schemas.microsoft.com/office/drawing/2014/chart" uri="{C3380CC4-5D6E-409C-BE32-E72D297353CC}">
                  <c16:uniqueId val="{00000023-1B9A-40D3-99BD-F0AEA6AFFBE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Yearly!$B$10:$B$79</c:f>
              <c:numCache>
                <c:formatCode>0.00_ </c:formatCode>
                <c:ptCount val="70"/>
                <c:pt idx="0">
                  <c:v>-1.1666666666670267E-2</c:v>
                </c:pt>
                <c:pt idx="1">
                  <c:v>-5.0416666666663446E-2</c:v>
                </c:pt>
                <c:pt idx="2">
                  <c:v>8.0833333333337976E-2</c:v>
                </c:pt>
                <c:pt idx="3">
                  <c:v>0.19583333333333286</c:v>
                </c:pt>
                <c:pt idx="4">
                  <c:v>7.2083333333335275E-2</c:v>
                </c:pt>
                <c:pt idx="5">
                  <c:v>-1.6250000000002984E-2</c:v>
                </c:pt>
                <c:pt idx="6">
                  <c:v>-3.7916666666671262E-2</c:v>
                </c:pt>
                <c:pt idx="7">
                  <c:v>5.2083333333335702E-2</c:v>
                </c:pt>
                <c:pt idx="8">
                  <c:v>7.2083333333335275E-2</c:v>
                </c:pt>
                <c:pt idx="9">
                  <c:v>8.5833333333329875E-2</c:v>
                </c:pt>
                <c:pt idx="10">
                  <c:v>3.7916666666664156E-2</c:v>
                </c:pt>
                <c:pt idx="11">
                  <c:v>-7.6666666666667993E-2</c:v>
                </c:pt>
                <c:pt idx="12">
                  <c:v>-4.1666666666667851E-2</c:v>
                </c:pt>
                <c:pt idx="13">
                  <c:v>-1.0833333333330586E-2</c:v>
                </c:pt>
                <c:pt idx="14">
                  <c:v>2.1666666666668277E-2</c:v>
                </c:pt>
                <c:pt idx="15">
                  <c:v>3.583333333333627E-2</c:v>
                </c:pt>
                <c:pt idx="16">
                  <c:v>2.7916666666666146E-2</c:v>
                </c:pt>
                <c:pt idx="17">
                  <c:v>1.7650416666666651</c:v>
                </c:pt>
                <c:pt idx="18">
                  <c:v>2.9558750000000025</c:v>
                </c:pt>
                <c:pt idx="19">
                  <c:v>-1.3704166666666673</c:v>
                </c:pt>
                <c:pt idx="20">
                  <c:v>-0.15366666666666973</c:v>
                </c:pt>
                <c:pt idx="21">
                  <c:v>11.077625000000001</c:v>
                </c:pt>
                <c:pt idx="22">
                  <c:v>28.168375000000008</c:v>
                </c:pt>
                <c:pt idx="23">
                  <c:v>50.495791666666662</c:v>
                </c:pt>
                <c:pt idx="24">
                  <c:v>31.983999999999995</c:v>
                </c:pt>
                <c:pt idx="25">
                  <c:v>-17.133583333333327</c:v>
                </c:pt>
                <c:pt idx="26">
                  <c:v>-6.6903333333333279</c:v>
                </c:pt>
                <c:pt idx="27">
                  <c:v>34.262916666666648</c:v>
                </c:pt>
                <c:pt idx="28">
                  <c:v>79.795708333333323</c:v>
                </c:pt>
                <c:pt idx="29">
                  <c:v>209.79849999999993</c:v>
                </c:pt>
                <c:pt idx="30">
                  <c:v>76.358708333333311</c:v>
                </c:pt>
                <c:pt idx="31">
                  <c:v>-118.51883333333325</c:v>
                </c:pt>
                <c:pt idx="32">
                  <c:v>-17.753624999999971</c:v>
                </c:pt>
                <c:pt idx="33">
                  <c:v>-7.7277499999999861</c:v>
                </c:pt>
                <c:pt idx="34">
                  <c:v>-53.582166666666666</c:v>
                </c:pt>
                <c:pt idx="35">
                  <c:v>3.6034166666666749</c:v>
                </c:pt>
                <c:pt idx="36">
                  <c:v>64.718583333333299</c:v>
                </c:pt>
                <c:pt idx="37">
                  <c:v>34.728416666666675</c:v>
                </c:pt>
                <c:pt idx="38">
                  <c:v>-32.565583333333308</c:v>
                </c:pt>
                <c:pt idx="39">
                  <c:v>-26.712625000000003</c:v>
                </c:pt>
                <c:pt idx="40">
                  <c:v>-9.6977083333333383</c:v>
                </c:pt>
                <c:pt idx="41">
                  <c:v>-19.986250000000013</c:v>
                </c:pt>
                <c:pt idx="42">
                  <c:v>-1.2231249999999818</c:v>
                </c:pt>
                <c:pt idx="43">
                  <c:v>20.169374999999974</c:v>
                </c:pt>
                <c:pt idx="44">
                  <c:v>12.173208333333321</c:v>
                </c:pt>
                <c:pt idx="45">
                  <c:v>1.8268750000000296</c:v>
                </c:pt>
                <c:pt idx="46">
                  <c:v>-26.50800000000001</c:v>
                </c:pt>
                <c:pt idx="47">
                  <c:v>-46.750708333333364</c:v>
                </c:pt>
                <c:pt idx="48">
                  <c:v>-26.047583333333336</c:v>
                </c:pt>
                <c:pt idx="49">
                  <c:v>-7.4657916666666608</c:v>
                </c:pt>
                <c:pt idx="50">
                  <c:v>-3.9754166666666322</c:v>
                </c:pt>
                <c:pt idx="51">
                  <c:v>15.457708333333358</c:v>
                </c:pt>
                <c:pt idx="52">
                  <c:v>46.289083333333281</c:v>
                </c:pt>
                <c:pt idx="53">
                  <c:v>49.567083333333301</c:v>
                </c:pt>
                <c:pt idx="54">
                  <c:v>40.614583333333371</c:v>
                </c:pt>
                <c:pt idx="55">
                  <c:v>97.686208333333354</c:v>
                </c:pt>
                <c:pt idx="56">
                  <c:v>125.97358333333329</c:v>
                </c:pt>
                <c:pt idx="57">
                  <c:v>133.91629166666672</c:v>
                </c:pt>
                <c:pt idx="58">
                  <c:v>138.05966666666677</c:v>
                </c:pt>
                <c:pt idx="59">
                  <c:v>176.46062499999994</c:v>
                </c:pt>
                <c:pt idx="60">
                  <c:v>298.30183333333321</c:v>
                </c:pt>
                <c:pt idx="61">
                  <c:v>221.51862500000004</c:v>
                </c:pt>
                <c:pt idx="62">
                  <c:v>-79.387583333333282</c:v>
                </c:pt>
                <c:pt idx="63">
                  <c:v>-201.0807083333334</c:v>
                </c:pt>
                <c:pt idx="64">
                  <c:v>-125.10458333333327</c:v>
                </c:pt>
                <c:pt idx="65">
                  <c:v>-9.0869166666665251</c:v>
                </c:pt>
                <c:pt idx="66">
                  <c:v>48.628791666666643</c:v>
                </c:pt>
                <c:pt idx="67">
                  <c:v>10.84537499999999</c:v>
                </c:pt>
                <c:pt idx="68">
                  <c:v>21.240833333333285</c:v>
                </c:pt>
                <c:pt idx="69">
                  <c:v>30.477666666666437</c:v>
                </c:pt>
              </c:numCache>
            </c:numRef>
          </c:xVal>
          <c:yVal>
            <c:numRef>
              <c:f>Yearly!$C$10:$C$79</c:f>
              <c:numCache>
                <c:formatCode>0.00_ </c:formatCode>
                <c:ptCount val="70"/>
                <c:pt idx="0">
                  <c:v>34.729166666666664</c:v>
                </c:pt>
                <c:pt idx="1">
                  <c:v>34.717499999999994</c:v>
                </c:pt>
                <c:pt idx="2">
                  <c:v>34.628333333333337</c:v>
                </c:pt>
                <c:pt idx="3">
                  <c:v>34.87916666666667</c:v>
                </c:pt>
                <c:pt idx="4">
                  <c:v>35.020000000000003</c:v>
                </c:pt>
                <c:pt idx="5">
                  <c:v>35.023333333333341</c:v>
                </c:pt>
                <c:pt idx="6">
                  <c:v>34.987499999999997</c:v>
                </c:pt>
                <c:pt idx="7">
                  <c:v>34.947499999999998</c:v>
                </c:pt>
                <c:pt idx="8">
                  <c:v>35.091666666666669</c:v>
                </c:pt>
                <c:pt idx="9">
                  <c:v>35.091666666666669</c:v>
                </c:pt>
                <c:pt idx="10">
                  <c:v>35.263333333333328</c:v>
                </c:pt>
                <c:pt idx="11">
                  <c:v>35.167499999999997</c:v>
                </c:pt>
                <c:pt idx="12">
                  <c:v>35.109999999999992</c:v>
                </c:pt>
                <c:pt idx="13">
                  <c:v>35.084166666666661</c:v>
                </c:pt>
                <c:pt idx="14">
                  <c:v>35.088333333333331</c:v>
                </c:pt>
                <c:pt idx="15">
                  <c:v>35.127499999999998</c:v>
                </c:pt>
                <c:pt idx="16">
                  <c:v>35.160000000000004</c:v>
                </c:pt>
                <c:pt idx="17">
                  <c:v>35.18333333333333</c:v>
                </c:pt>
                <c:pt idx="18">
                  <c:v>38.690083333333334</c:v>
                </c:pt>
                <c:pt idx="19">
                  <c:v>41.095083333333335</c:v>
                </c:pt>
                <c:pt idx="20">
                  <c:v>35.949249999999999</c:v>
                </c:pt>
                <c:pt idx="21">
                  <c:v>40.787749999999996</c:v>
                </c:pt>
                <c:pt idx="22">
                  <c:v>58.104500000000002</c:v>
                </c:pt>
                <c:pt idx="23">
                  <c:v>97.124500000000012</c:v>
                </c:pt>
                <c:pt idx="24">
                  <c:v>159.09608333333333</c:v>
                </c:pt>
                <c:pt idx="25">
                  <c:v>161.0925</c:v>
                </c:pt>
                <c:pt idx="26">
                  <c:v>124.82891666666667</c:v>
                </c:pt>
                <c:pt idx="27">
                  <c:v>147.71183333333335</c:v>
                </c:pt>
                <c:pt idx="28">
                  <c:v>193.35474999999997</c:v>
                </c:pt>
                <c:pt idx="29">
                  <c:v>307.30324999999999</c:v>
                </c:pt>
                <c:pt idx="30">
                  <c:v>612.95174999999983</c:v>
                </c:pt>
                <c:pt idx="31">
                  <c:v>460.02066666666661</c:v>
                </c:pt>
                <c:pt idx="32">
                  <c:v>375.91408333333334</c:v>
                </c:pt>
                <c:pt idx="33">
                  <c:v>424.51341666666667</c:v>
                </c:pt>
                <c:pt idx="34">
                  <c:v>360.45858333333337</c:v>
                </c:pt>
                <c:pt idx="35">
                  <c:v>317.34908333333334</c:v>
                </c:pt>
                <c:pt idx="36">
                  <c:v>367.66541666666672</c:v>
                </c:pt>
                <c:pt idx="37">
                  <c:v>446.78624999999994</c:v>
                </c:pt>
                <c:pt idx="38">
                  <c:v>437.12225000000007</c:v>
                </c:pt>
                <c:pt idx="39">
                  <c:v>381.65508333333332</c:v>
                </c:pt>
                <c:pt idx="40">
                  <c:v>383.69700000000006</c:v>
                </c:pt>
                <c:pt idx="41">
                  <c:v>362.25966666666665</c:v>
                </c:pt>
                <c:pt idx="42">
                  <c:v>343.72450000000003</c:v>
                </c:pt>
                <c:pt idx="43">
                  <c:v>359.81341666666668</c:v>
                </c:pt>
                <c:pt idx="44">
                  <c:v>384.06324999999998</c:v>
                </c:pt>
                <c:pt idx="45">
                  <c:v>384.15983333333332</c:v>
                </c:pt>
                <c:pt idx="46">
                  <c:v>387.71700000000004</c:v>
                </c:pt>
                <c:pt idx="47">
                  <c:v>331.1438333333333</c:v>
                </c:pt>
                <c:pt idx="48">
                  <c:v>294.21558333333331</c:v>
                </c:pt>
                <c:pt idx="49">
                  <c:v>279.04866666666663</c:v>
                </c:pt>
                <c:pt idx="50">
                  <c:v>279.28399999999999</c:v>
                </c:pt>
                <c:pt idx="51">
                  <c:v>271.09783333333337</c:v>
                </c:pt>
                <c:pt idx="52">
                  <c:v>310.19941666666671</c:v>
                </c:pt>
                <c:pt idx="53">
                  <c:v>363.67599999999993</c:v>
                </c:pt>
                <c:pt idx="54">
                  <c:v>409.33358333333331</c:v>
                </c:pt>
                <c:pt idx="55">
                  <c:v>444.90516666666667</c:v>
                </c:pt>
                <c:pt idx="56">
                  <c:v>604.70600000000002</c:v>
                </c:pt>
                <c:pt idx="57">
                  <c:v>696.85233333333326</c:v>
                </c:pt>
                <c:pt idx="58">
                  <c:v>872.53858333333346</c:v>
                </c:pt>
                <c:pt idx="59">
                  <c:v>972.97166666666681</c:v>
                </c:pt>
                <c:pt idx="60">
                  <c:v>1225.4598333333333</c:v>
                </c:pt>
                <c:pt idx="61">
                  <c:v>1569.5753333333332</c:v>
                </c:pt>
                <c:pt idx="62">
                  <c:v>1668.4970833333334</c:v>
                </c:pt>
                <c:pt idx="63">
                  <c:v>1410.8001666666667</c:v>
                </c:pt>
                <c:pt idx="64">
                  <c:v>1266.3356666666666</c:v>
                </c:pt>
                <c:pt idx="65">
                  <c:v>1160.5910000000001</c:v>
                </c:pt>
                <c:pt idx="66">
                  <c:v>1248.1618333333336</c:v>
                </c:pt>
                <c:pt idx="67">
                  <c:v>1257.8485833333334</c:v>
                </c:pt>
                <c:pt idx="68">
                  <c:v>1269.8525833333335</c:v>
                </c:pt>
                <c:pt idx="69">
                  <c:v>1300.33025</c:v>
                </c:pt>
              </c:numCache>
            </c:numRef>
          </c:yVal>
          <c:smooth val="1"/>
          <c:extLst>
            <c:ext xmlns:c16="http://schemas.microsoft.com/office/drawing/2014/chart" uri="{C3380CC4-5D6E-409C-BE32-E72D297353CC}">
              <c16:uniqueId val="{00000022-04A8-4986-BD4E-252808172059}"/>
            </c:ext>
          </c:extLst>
        </c:ser>
        <c:dLbls>
          <c:showLegendKey val="0"/>
          <c:showVal val="0"/>
          <c:showCatName val="0"/>
          <c:showSerName val="0"/>
          <c:showPercent val="0"/>
          <c:showBubbleSize val="0"/>
        </c:dLbls>
        <c:axId val="2117735096"/>
        <c:axId val="-2113833176"/>
      </c:scatterChart>
      <c:valAx>
        <c:axId val="2117735096"/>
        <c:scaling>
          <c:orientation val="minMax"/>
          <c:max val="300"/>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per year (US$ actual)</a:t>
                </a:r>
                <a:endParaRPr lang="zh-CN" altLang="zh-CN" sz="1200">
                  <a:effectLst/>
                </a:endParaRPr>
              </a:p>
            </c:rich>
          </c:tx>
          <c:layout>
            <c:manualLayout>
              <c:xMode val="edge"/>
              <c:yMode val="edge"/>
              <c:x val="0.62696495529486396"/>
              <c:y val="0.92845485041436682"/>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Price of one ounce of fine gold in London annual average (US$ actual)</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The Price of Gold in US$, 1968-1979</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Quarterly!$D$10</c:f>
                  <c:strCache>
                    <c:ptCount val="1"/>
                    <c:pt idx="0">
                      <c:v>1968-Q1</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{C28E18B5-0033-42C1-A77B-B2476FAC13A5}</c15:txfldGUID>
                      <c15:f>Quarterly!$D$10</c15:f>
                      <c15:dlblFieldTableCache>
                        <c:ptCount val="1"/>
                        <c:pt idx="0">
                          <c:v>1968-Q1</c:v>
                        </c:pt>
                      </c15:dlblFieldTableCache>
                    </c15:dlblFTEntry>
                  </c15:dlblFieldTable>
                  <c15:showDataLabelsRange val="0"/>
                </c:ext>
                <c:ext xmlns:c16="http://schemas.microsoft.com/office/drawing/2014/chart" uri="{C3380CC4-5D6E-409C-BE32-E72D297353CC}">
                  <c16:uniqueId val="{00000000-961C-4F03-B6A3-EC26E03F6771}"/>
                </c:ext>
              </c:extLst>
            </c:dLbl>
            <c:dLbl>
              <c:idx val="1"/>
              <c:layout/>
              <c:tx>
                <c:strRef>
                  <c:f>Quarterly!$D$11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{AC94D9BD-C81D-4DD2-B107-84519794613C}</c15:txfldGUID>
                      <c15:f>Quarterly!$D$11</c15:f>
                      <c15:dlblFieldTableCache>
                        <c:ptCount val="1"/>
                      </c15:dlblFieldTableCache>
                    </c15:dlblFTEntry>
                  </c15:dlblFieldTable>
                  <c15:showDataLabelsRange val="0"/>
                </c:ext>
                <c:ext xmlns:c16="http://schemas.microsoft.com/office/drawing/2014/chart" uri="{C3380CC4-5D6E-409C-BE32-E72D297353CC}">
                  <c16:uniqueId val="{00000001-961C-4F03-B6A3-EC26E03F6771}"/>
                </c:ext>
              </c:extLst>
            </c:dLbl>
            <c:dLbl>
              <c:idx val="2"/>
              <c:layout/>
              <c:tx>
                <c:strRef>
                  <c:f>Quarterly!$D$12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{5806EDE2-EC41-401E-9A61-06296584DC13}</c15:txfldGUID>
                      <c15:f>Quarterly!$D$12</c15:f>
                      <c15:dlblFieldTableCache>
                        <c:ptCount val="1"/>
                      </c15:dlblFieldTableCache>
                    </c15:dlblFTEntry>
                  </c15:dlblFieldTable>
                  <c15:showDataLabelsRange val="0"/>
                </c:ext>
                <c:ext xmlns:c16="http://schemas.microsoft.com/office/drawing/2014/chart" uri="{C3380CC4-5D6E-409C-BE32-E72D297353CC}">
                  <c16:uniqueId val="{00000002-961C-4F03-B6A3-EC26E03F6771}"/>
                </c:ext>
              </c:extLst>
            </c:dLbl>
            <c:dLbl>
              <c:idx val="3"/>
              <c:layout/>
              <c:tx>
                <c:strRef>
                  <c:f>Quarterly!$D$13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{A4B6F674-8B31-4628-98F0-64D471A8621A}</c15:txfldGUID>
                      <c15:f>Quarterly!$D$13</c15:f>
                      <c15:dlblFieldTableCache>
                        <c:ptCount val="1"/>
                      </c15:dlblFieldTableCache>
                    </c15:dlblFTEntry>
                  </c15:dlblFieldTable>
                  <c15:showDataLabelsRange val="0"/>
                </c:ext>
                <c:ext xmlns:c16="http://schemas.microsoft.com/office/drawing/2014/chart" uri="{C3380CC4-5D6E-409C-BE32-E72D297353CC}">
                  <c16:uniqueId val="{00000003-961C-4F03-B6A3-EC26E03F6771}"/>
                </c:ext>
              </c:extLst>
            </c:dLbl>
            <c:dLbl>
              <c:idx val="4"/>
              <c:layout/>
              <c:tx>
                <c:strRef>
                  <c:f>Quarterly!$D$14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{589D6BE7-E658-4C27-8BCE-D1CA9DFD49C6}</c15:txfldGUID>
                      <c15:f>Quarterly!$D$14</c15:f>
                      <c15:dlblFieldTableCache>
                        <c:ptCount val="1"/>
                      </c15:dlblFieldTableCache>
                    </c15:dlblFTEntry>
                  </c15:dlblFieldTable>
                  <c15:showDataLabelsRange val="0"/>
                </c:ext>
                <c:ext xmlns:c16="http://schemas.microsoft.com/office/drawing/2014/chart" uri="{C3380CC4-5D6E-409C-BE32-E72D297353CC}">
                  <c16:uniqueId val="{00000004-961C-4F03-B6A3-EC26E03F6771}"/>
                </c:ext>
              </c:extLst>
            </c:dLbl>
            <c:dLbl>
              <c:idx val="5"/>
              <c:layout/>
              <c:tx>
                <c:strRef>
                  <c:f>Quarterly!$D$15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{612529FC-6B53-4CC6-9114-2EE936189816}</c15:txfldGUID>
                      <c15:f>Quarterly!$D$15</c15:f>
                      <c15:dlblFieldTableCache>
                        <c:ptCount val="1"/>
                      </c15:dlblFieldTableCache>
                    </c15:dlblFTEntry>
                  </c15:dlblFieldTable>
                  <c15:showDataLabelsRange val="0"/>
                </c:ext>
                <c:ext xmlns:c16="http://schemas.microsoft.com/office/drawing/2014/chart" uri="{C3380CC4-5D6E-409C-BE32-E72D297353CC}">
                  <c16:uniqueId val="{00000005-961C-4F03-B6A3-EC26E03F6771}"/>
                </c:ext>
              </c:extLst>
            </c:dLbl>
            <c:dLbl>
              <c:idx val="6"/>
              <c:layout/>
              <c:tx>
                <c:strRef>
                  <c:f>Quarterly!$D$16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{052A1054-BA0B-4BDA-A248-DB660F80B9B4}</c15:txfldGUID>
                      <c15:f>Quarterly!$D$16</c15:f>
                      <c15:dlblFieldTableCache>
                        <c:ptCount val="1"/>
                      </c15:dlblFieldTableCache>
                    </c15:dlblFTEntry>
                  </c15:dlblFieldTable>
                  <c15:showDataLabelsRange val="0"/>
                </c:ext>
                <c:ext xmlns:c16="http://schemas.microsoft.com/office/drawing/2014/chart" uri="{C3380CC4-5D6E-409C-BE32-E72D297353CC}">
                  <c16:uniqueId val="{00000006-961C-4F03-B6A3-EC26E03F6771}"/>
                </c:ext>
              </c:extLst>
            </c:dLbl>
            <c:dLbl>
              <c:idx val="7"/>
              <c:layout/>
              <c:tx>
                <c:strRef>
                  <c:f>Quarterly!$D$17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{C4681436-9066-4A45-A403-3EF50D1D0519}</c15:txfldGUID>
                      <c15:f>Quarterly!$D$17</c15:f>
                      <c15:dlblFieldTableCache>
                        <c:ptCount val="1"/>
                      </c15:dlblFieldTableCache>
                    </c15:dlblFTEntry>
                  </c15:dlblFieldTable>
                  <c15:showDataLabelsRange val="0"/>
                </c:ext>
                <c:ext xmlns:c16="http://schemas.microsoft.com/office/drawing/2014/chart" uri="{C3380CC4-5D6E-409C-BE32-E72D297353CC}">
                  <c16:uniqueId val="{00000007-961C-4F03-B6A3-EC26E03F6771}"/>
                </c:ext>
              </c:extLst>
            </c:dLbl>
            <c:dLbl>
              <c:idx val="8"/>
              <c:layout/>
              <c:tx>
                <c:strRef>
                  <c:f>Quarterly!$D$18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{0B6092E5-2A4C-4D19-9C07-E379B3F49151}</c15:txfldGUID>
                      <c15:f>Quarterly!$D$18</c15:f>
                      <c15:dlblFieldTableCache>
                        <c:ptCount val="1"/>
                      </c15:dlblFieldTableCache>
                    </c15:dlblFTEntry>
                  </c15:dlblFieldTable>
                  <c15:showDataLabelsRange val="0"/>
                </c:ext>
                <c:ext xmlns:c16="http://schemas.microsoft.com/office/drawing/2014/chart" uri="{C3380CC4-5D6E-409C-BE32-E72D297353CC}">
                  <c16:uniqueId val="{00000008-961C-4F03-B6A3-EC26E03F6771}"/>
                </c:ext>
              </c:extLst>
            </c:dLbl>
            <c:dLbl>
              <c:idx val="9"/>
              <c:layout/>
              <c:tx>
                <c:strRef>
                  <c:f>Quarterly!$D$19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{0739A6C3-059E-411D-A7A6-E4C656529189}</c15:txfldGUID>
                      <c15:f>Quarterly!$D$19</c15:f>
                      <c15:dlblFieldTableCache>
                        <c:ptCount val="1"/>
                      </c15:dlblFieldTableCache>
                    </c15:dlblFTEntry>
                  </c15:dlblFieldTable>
                  <c15:showDataLabelsRange val="0"/>
                </c:ext>
                <c:ext xmlns:c16="http://schemas.microsoft.com/office/drawing/2014/chart" uri="{C3380CC4-5D6E-409C-BE32-E72D297353CC}">
                  <c16:uniqueId val="{00000009-961C-4F03-B6A3-EC26E03F6771}"/>
                </c:ext>
              </c:extLst>
            </c:dLbl>
            <c:dLbl>
              <c:idx val="10"/>
              <c:layout/>
              <c:tx>
                <c:strRef>
                  <c:f>Quarterly!$D$20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{C6F7B061-643B-42B7-AC78-32A5BF8CA227}</c15:txfldGUID>
                      <c15:f>Quarterly!$D$20</c15:f>
                      <c15:dlblFieldTableCache>
                        <c:ptCount val="1"/>
                      </c15:dlblFieldTableCache>
                    </c15:dlblFTEntry>
                  </c15:dlblFieldTable>
                  <c15:showDataLabelsRange val="0"/>
                </c:ext>
                <c:ext xmlns:c16="http://schemas.microsoft.com/office/drawing/2014/chart" uri="{C3380CC4-5D6E-409C-BE32-E72D297353CC}">
                  <c16:uniqueId val="{0000000A-961C-4F03-B6A3-EC26E03F6771}"/>
                </c:ext>
              </c:extLst>
            </c:dLbl>
            <c:dLbl>
              <c:idx val="11"/>
              <c:layout/>
              <c:tx>
                <c:strRef>
                  <c:f>Quarterly!$D$21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{DDB1617E-CF9A-4EFD-A46D-427C1AE49A56}</c15:txfldGUID>
                      <c15:f>Quarterly!$D$21</c15:f>
                      <c15:dlblFieldTableCache>
                        <c:ptCount val="1"/>
                      </c15:dlblFieldTableCache>
                    </c15:dlblFTEntry>
                  </c15:dlblFieldTable>
                  <c15:showDataLabelsRange val="0"/>
                </c:ext>
                <c:ext xmlns:c16="http://schemas.microsoft.com/office/drawing/2014/chart" uri="{C3380CC4-5D6E-409C-BE32-E72D297353CC}">
                  <c16:uniqueId val="{0000000B-961C-4F03-B6A3-EC26E03F6771}"/>
                </c:ext>
              </c:extLst>
            </c:dLbl>
            <c:dLbl>
              <c:idx val="12"/>
              <c:layout/>
              <c:tx>
                <c:strRef>
                  <c:f>Quarterly!$D$22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{EC600BB3-226D-41C7-B46D-D135C7F12823}</c15:txfldGUID>
                      <c15:f>Quarterly!$D$22</c15:f>
                      <c15:dlblFieldTableCache>
                        <c:ptCount val="1"/>
                      </c15:dlblFieldTableCache>
                    </c15:dlblFTEntry>
                  </c15:dlblFieldTable>
                  <c15:showDataLabelsRange val="0"/>
                </c:ext>
                <c:ext xmlns:c16="http://schemas.microsoft.com/office/drawing/2014/chart" uri="{C3380CC4-5D6E-409C-BE32-E72D297353CC}">
                  <c16:uniqueId val="{0000000C-961C-4F03-B6A3-EC26E03F6771}"/>
                </c:ext>
              </c:extLst>
            </c:dLbl>
            <c:dLbl>
              <c:idx val="13"/>
              <c:layout/>
              <c:tx>
                <c:strRef>
                  <c:f>Quarterly!$D$23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{531B352D-CCF2-4704-8B75-059AD9C28892}</c15:txfldGUID>
                      <c15:f>Quarterly!$D$23</c15:f>
                      <c15:dlblFieldTableCache>
                        <c:ptCount val="1"/>
                      </c15:dlblFieldTableCache>
                    </c15:dlblFTEntry>
                  </c15:dlblFieldTable>
                  <c15:showDataLabelsRange val="0"/>
                </c:ext>
                <c:ext xmlns:c16="http://schemas.microsoft.com/office/drawing/2014/chart" uri="{C3380CC4-5D6E-409C-BE32-E72D297353CC}">
                  <c16:uniqueId val="{0000000D-961C-4F03-B6A3-EC26E03F6771}"/>
                </c:ext>
              </c:extLst>
            </c:dLbl>
            <c:dLbl>
              <c:idx val="14"/>
              <c:layout/>
              <c:tx>
                <c:strRef>
                  <c:f>Quarterly!$D$24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{30192E3D-D144-4C5B-BCA1-DC01D8BBC1E2}</c15:txfldGUID>
                      <c15:f>Quarterly!$D$24</c15:f>
                      <c15:dlblFieldTableCache>
                        <c:ptCount val="1"/>
                      </c15:dlblFieldTableCache>
                    </c15:dlblFTEntry>
                  </c15:dlblFieldTable>
                  <c15:showDataLabelsRange val="0"/>
                </c:ext>
                <c:ext xmlns:c16="http://schemas.microsoft.com/office/drawing/2014/chart" uri="{C3380CC4-5D6E-409C-BE32-E72D297353CC}">
                  <c16:uniqueId val="{0000000E-961C-4F03-B6A3-EC26E03F6771}"/>
                </c:ext>
              </c:extLst>
            </c:dLbl>
            <c:dLbl>
              <c:idx val="15"/>
              <c:layout/>
              <c:tx>
                <c:strRef>
                  <c:f>Quarterly!$D$25</c:f>
                  <c:strCache>
                    <c:ptCount val="1"/>
                    <c:pt idx="0">
                      <c:v>1971-Q4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{EB7253E3-C549-43E0-B61E-A575361A27AB}</c15:txfldGUID>
                      <c15:f>Quarterly!$D$25</c15:f>
                      <c15:dlblFieldTableCache>
                        <c:ptCount val="1"/>
                        <c:pt idx="0">
                          <c:v>1971-Q4</c:v>
                        </c:pt>
                      </c15:dlblFieldTableCache>
                    </c15:dlblFTEntry>
                  </c15:dlblFieldTable>
                  <c15:showDataLabelsRange val="0"/>
                </c:ext>
                <c:ext xmlns:c16="http://schemas.microsoft.com/office/drawing/2014/chart" uri="{C3380CC4-5D6E-409C-BE32-E72D297353CC}">
                  <c16:uniqueId val="{0000000F-961C-4F03-B6A3-EC26E03F6771}"/>
                </c:ext>
              </c:extLst>
            </c:dLbl>
            <c:dLbl>
              <c:idx val="16"/>
              <c:layout/>
              <c:tx>
                <c:strRef>
                  <c:f>Quarterly!$D$26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{ED40D367-9C3E-4562-84A1-C8C13890F63F}</c15:txfldGUID>
                      <c15:f>Quarterly!$D$26</c15:f>
                      <c15:dlblFieldTableCache>
                        <c:ptCount val="1"/>
                      </c15:dlblFieldTableCache>
                    </c15:dlblFTEntry>
                  </c15:dlblFieldTable>
                  <c15:showDataLabelsRange val="0"/>
                </c:ext>
                <c:ext xmlns:c16="http://schemas.microsoft.com/office/drawing/2014/chart" uri="{C3380CC4-5D6E-409C-BE32-E72D297353CC}">
                  <c16:uniqueId val="{00000010-961C-4F03-B6A3-EC26E03F6771}"/>
                </c:ext>
              </c:extLst>
            </c:dLbl>
            <c:dLbl>
              <c:idx val="17"/>
              <c:layout/>
              <c:tx>
                <c:strRef>
                  <c:f>Quarterly!$D$27</c:f>
                  <c:strCache>
                    <c:ptCount val="1"/>
                    <c:pt idx="0">
                      <c:v>1972-Q2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{4341E2C1-7125-41AF-B40C-E12D2783350B}</c15:txfldGUID>
                      <c15:f>Quarterly!$D$27</c15:f>
                      <c15:dlblFieldTableCache>
                        <c:ptCount val="1"/>
                        <c:pt idx="0">
                          <c:v>1972-Q2</c:v>
                        </c:pt>
                      </c15:dlblFieldTableCache>
                    </c15:dlblFTEntry>
                  </c15:dlblFieldTable>
                  <c15:showDataLabelsRange val="0"/>
                </c:ext>
                <c:ext xmlns:c16="http://schemas.microsoft.com/office/drawing/2014/chart" uri="{C3380CC4-5D6E-409C-BE32-E72D297353CC}">
                  <c16:uniqueId val="{00000011-961C-4F03-B6A3-EC26E03F6771}"/>
                </c:ext>
              </c:extLst>
            </c:dLbl>
            <c:dLbl>
              <c:idx val="18"/>
              <c:layout/>
              <c:tx>
                <c:strRef>
                  <c:f>Quarterly!$D$28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{A9B27047-9943-4744-A1E5-40AD858CCF3B}</c15:txfldGUID>
                      <c15:f>Quarterly!$D$28</c15:f>
                      <c15:dlblFieldTableCache>
                        <c:ptCount val="1"/>
                      </c15:dlblFieldTableCache>
                    </c15:dlblFTEntry>
                  </c15:dlblFieldTable>
                  <c15:showDataLabelsRange val="0"/>
                </c:ext>
                <c:ext xmlns:c16="http://schemas.microsoft.com/office/drawing/2014/chart" uri="{C3380CC4-5D6E-409C-BE32-E72D297353CC}">
                  <c16:uniqueId val="{00000012-961C-4F03-B6A3-EC26E03F6771}"/>
                </c:ext>
              </c:extLst>
            </c:dLbl>
            <c:dLbl>
              <c:idx val="19"/>
              <c:layout/>
              <c:tx>
                <c:strRef>
                  <c:f>Quarterly!$D$29</c:f>
                  <c:strCache>
                    <c:ptCount val="1"/>
                    <c:pt idx="0">
                      <c:v>1972-Q4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{6441C193-AB61-43BD-B72F-DC02B6EEAFFD}</c15:txfldGUID>
                      <c15:f>Quarterly!$D$29</c15:f>
                      <c15:dlblFieldTableCache>
                        <c:ptCount val="1"/>
                        <c:pt idx="0">
                          <c:v>1972-Q4</c:v>
                        </c:pt>
                      </c15:dlblFieldTableCache>
                    </c15:dlblFTEntry>
                  </c15:dlblFieldTable>
                  <c15:showDataLabelsRange val="0"/>
                </c:ext>
                <c:ext xmlns:c16="http://schemas.microsoft.com/office/drawing/2014/chart" uri="{C3380CC4-5D6E-409C-BE32-E72D297353CC}">
                  <c16:uniqueId val="{00000013-961C-4F03-B6A3-EC26E03F6771}"/>
                </c:ext>
              </c:extLst>
            </c:dLbl>
            <c:dLbl>
              <c:idx val="20"/>
              <c:layout/>
              <c:tx>
                <c:strRef>
                  <c:f>Quarterly!$D$30</c:f>
                  <c:strCache>
                    <c:ptCount val="1"/>
                    <c:pt idx="0">
                      <c:v>1973-Q1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{FB8BBCE1-6546-4279-B882-8B925239E583}</c15:txfldGUID>
                      <c15:f>Quarterly!$D$30</c15:f>
                      <c15:dlblFieldTableCache>
                        <c:ptCount val="1"/>
                        <c:pt idx="0">
                          <c:v>1973-Q1</c:v>
                        </c:pt>
                      </c15:dlblFieldTableCache>
                    </c15:dlblFTEntry>
                  </c15:dlblFieldTable>
                  <c15:showDataLabelsRange val="0"/>
                </c:ext>
                <c:ext xmlns:c16="http://schemas.microsoft.com/office/drawing/2014/chart" uri="{C3380CC4-5D6E-409C-BE32-E72D297353CC}">
                  <c16:uniqueId val="{00000014-961C-4F03-B6A3-EC26E03F6771}"/>
                </c:ext>
              </c:extLst>
            </c:dLbl>
            <c:dLbl>
              <c:idx val="21"/>
              <c:layout/>
              <c:tx>
                <c:strRef>
                  <c:f>Quarterly!$D$31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{F274E262-FC14-4B63-A040-448CA685BD6C}</c15:txfldGUID>
                      <c15:f>Quarterly!$D$31</c15:f>
                      <c15:dlblFieldTableCache>
                        <c:ptCount val="1"/>
                      </c15:dlblFieldTableCache>
                    </c15:dlblFTEntry>
                  </c15:dlblFieldTable>
                  <c15:showDataLabelsRange val="0"/>
                </c:ext>
                <c:ext xmlns:c16="http://schemas.microsoft.com/office/drawing/2014/chart" uri="{C3380CC4-5D6E-409C-BE32-E72D297353CC}">
                  <c16:uniqueId val="{00000015-961C-4F03-B6A3-EC26E03F6771}"/>
                </c:ext>
              </c:extLst>
            </c:dLbl>
            <c:dLbl>
              <c:idx val="22"/>
              <c:layout/>
              <c:tx>
                <c:strRef>
                  <c:f>Quarterly!$D$32</c:f>
                  <c:strCache>
                    <c:ptCount val="1"/>
                    <c:pt idx="0">
                      <c:v>1973-Q3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{715AB6CD-62D2-4484-9787-A6E182DFECE5}</c15:txfldGUID>
                      <c15:f>Quarterly!$D$32</c15:f>
                      <c15:dlblFieldTableCache>
                        <c:ptCount val="1"/>
                        <c:pt idx="0">
                          <c:v>1973-Q3</c:v>
                        </c:pt>
                      </c15:dlblFieldTableCache>
                    </c15:dlblFTEntry>
                  </c15:dlblFieldTable>
                  <c15:showDataLabelsRange val="0"/>
                </c:ext>
                <c:ext xmlns:c16="http://schemas.microsoft.com/office/drawing/2014/chart" uri="{C3380CC4-5D6E-409C-BE32-E72D297353CC}">
                  <c16:uniqueId val="{00000016-961C-4F03-B6A3-EC26E03F6771}"/>
                </c:ext>
              </c:extLst>
            </c:dLbl>
            <c:dLbl>
              <c:idx val="23"/>
              <c:layout/>
              <c:tx>
                <c:strRef>
                  <c:f>Quarterly!$D$33</c:f>
                  <c:strCache>
                    <c:ptCount val="1"/>
                    <c:pt idx="0">
                      <c:v>1973-Q4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{CC8C417B-2426-4DF7-BDBD-0DE2AC5B4FF4}</c15:txfldGUID>
                      <c15:f>Quarterly!$D$33</c15:f>
                      <c15:dlblFieldTableCache>
                        <c:ptCount val="1"/>
                        <c:pt idx="0">
                          <c:v>1973-Q4</c:v>
                        </c:pt>
                      </c15:dlblFieldTableCache>
                    </c15:dlblFTEntry>
                  </c15:dlblFieldTable>
                  <c15:showDataLabelsRange val="0"/>
                </c:ext>
                <c:ext xmlns:c16="http://schemas.microsoft.com/office/drawing/2014/chart" uri="{C3380CC4-5D6E-409C-BE32-E72D297353CC}">
                  <c16:uniqueId val="{00000017-961C-4F03-B6A3-EC26E03F6771}"/>
                </c:ext>
              </c:extLst>
            </c:dLbl>
            <c:dLbl>
              <c:idx val="24"/>
              <c:layout/>
              <c:tx>
                <c:strRef>
                  <c:f>Quarterly!$D$34</c:f>
                  <c:strCache>
                    <c:ptCount val="1"/>
                    <c:pt idx="0">
                      <c:v>1974-Q1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{0666517F-C9A7-47D4-91C8-718F9113D6D3}</c15:txfldGUID>
                      <c15:f>Quarterly!$D$34</c15:f>
                      <c15:dlblFieldTableCache>
                        <c:ptCount val="1"/>
                        <c:pt idx="0">
                          <c:v>1974-Q1</c:v>
                        </c:pt>
                      </c15:dlblFieldTableCache>
                    </c15:dlblFTEntry>
                  </c15:dlblFieldTable>
                  <c15:showDataLabelsRange val="0"/>
                </c:ext>
                <c:ext xmlns:c16="http://schemas.microsoft.com/office/drawing/2014/chart" uri="{C3380CC4-5D6E-409C-BE32-E72D297353CC}">
                  <c16:uniqueId val="{00000018-961C-4F03-B6A3-EC26E03F6771}"/>
                </c:ext>
              </c:extLst>
            </c:dLbl>
            <c:dLbl>
              <c:idx val="25"/>
              <c:layout/>
              <c:tx>
                <c:strRef>
                  <c:f>Quarterly!$D$35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{F4ED68DC-3669-4D53-8C92-B322DE75EE92}</c15:txfldGUID>
                      <c15:f>Quarterly!$D$35</c15:f>
                      <c15:dlblFieldTableCache>
                        <c:ptCount val="1"/>
                      </c15:dlblFieldTableCache>
                    </c15:dlblFTEntry>
                  </c15:dlblFieldTable>
                  <c15:showDataLabelsRange val="0"/>
                </c:ext>
                <c:ext xmlns:c16="http://schemas.microsoft.com/office/drawing/2014/chart" uri="{C3380CC4-5D6E-409C-BE32-E72D297353CC}">
                  <c16:uniqueId val="{00000019-961C-4F03-B6A3-EC26E03F6771}"/>
                </c:ext>
              </c:extLst>
            </c:dLbl>
            <c:dLbl>
              <c:idx val="26"/>
              <c:layout/>
              <c:tx>
                <c:strRef>
                  <c:f>Quarterly!$D$36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{F2B64930-97C7-4782-9EE4-82EE1E98E845}</c15:txfldGUID>
                      <c15:f>Quarterly!$D$36</c15:f>
                      <c15:dlblFieldTableCache>
                        <c:ptCount val="1"/>
                      </c15:dlblFieldTableCache>
                    </c15:dlblFTEntry>
                  </c15:dlblFieldTable>
                  <c15:showDataLabelsRange val="0"/>
                </c:ext>
                <c:ext xmlns:c16="http://schemas.microsoft.com/office/drawing/2014/chart" uri="{C3380CC4-5D6E-409C-BE32-E72D297353CC}">
                  <c16:uniqueId val="{0000001A-961C-4F03-B6A3-EC26E03F6771}"/>
                </c:ext>
              </c:extLst>
            </c:dLbl>
            <c:dLbl>
              <c:idx val="27"/>
              <c:layout/>
              <c:tx>
                <c:strRef>
                  <c:f>Quarterly!$D$37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{14C0E8A9-E84D-49BA-AE2A-64BA6A1DBD83}</c15:txfldGUID>
                      <c15:f>Quarterly!$D$37</c15:f>
                      <c15:dlblFieldTableCache>
                        <c:ptCount val="1"/>
                      </c15:dlblFieldTableCache>
                    </c15:dlblFTEntry>
                  </c15:dlblFieldTable>
                  <c15:showDataLabelsRange val="0"/>
                </c:ext>
                <c:ext xmlns:c16="http://schemas.microsoft.com/office/drawing/2014/chart" uri="{C3380CC4-5D6E-409C-BE32-E72D297353CC}">
                  <c16:uniqueId val="{0000001B-961C-4F03-B6A3-EC26E03F6771}"/>
                </c:ext>
              </c:extLst>
            </c:dLbl>
            <c:dLbl>
              <c:idx val="28"/>
              <c:layout/>
              <c:tx>
                <c:strRef>
                  <c:f>Quarterly!$D$38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{9005B018-CB17-44D9-8E8A-AE10FD0BC15F}</c15:txfldGUID>
                      <c15:f>Quarterly!$D$38</c15:f>
                      <c15:dlblFieldTableCache>
                        <c:ptCount val="1"/>
                      </c15:dlblFieldTableCache>
                    </c15:dlblFTEntry>
                  </c15:dlblFieldTable>
                  <c15:showDataLabelsRange val="0"/>
                </c:ext>
                <c:ext xmlns:c16="http://schemas.microsoft.com/office/drawing/2014/chart" uri="{C3380CC4-5D6E-409C-BE32-E72D297353CC}">
                  <c16:uniqueId val="{0000001C-961C-4F03-B6A3-EC26E03F6771}"/>
                </c:ext>
              </c:extLst>
            </c:dLbl>
            <c:dLbl>
              <c:idx val="29"/>
              <c:layout/>
              <c:tx>
                <c:strRef>
                  <c:f>Quarterly!$D$39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{C23AD4C5-C631-479B-85E0-2F31B160932C}</c15:txfldGUID>
                      <c15:f>Quarterly!$D$39</c15:f>
                      <c15:dlblFieldTableCache>
                        <c:ptCount val="1"/>
                      </c15:dlblFieldTableCache>
                    </c15:dlblFTEntry>
                  </c15:dlblFieldTable>
                  <c15:showDataLabelsRange val="0"/>
                </c:ext>
                <c:ext xmlns:c16="http://schemas.microsoft.com/office/drawing/2014/chart" uri="{C3380CC4-5D6E-409C-BE32-E72D297353CC}">
                  <c16:uniqueId val="{0000001D-961C-4F03-B6A3-EC26E03F6771}"/>
                </c:ext>
              </c:extLst>
            </c:dLbl>
            <c:dLbl>
              <c:idx val="30"/>
              <c:layout/>
              <c:tx>
                <c:strRef>
                  <c:f>Quarterly!$D$40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{E765CC41-0C22-43F1-8D38-A1B777D30E37}</c15:txfldGUID>
                      <c15:f>Quarterly!$D$40</c15:f>
                      <c15:dlblFieldTableCache>
                        <c:ptCount val="1"/>
                      </c15:dlblFieldTableCache>
                    </c15:dlblFTEntry>
                  </c15:dlblFieldTable>
                  <c15:showDataLabelsRange val="0"/>
                </c:ext>
                <c:ext xmlns:c16="http://schemas.microsoft.com/office/drawing/2014/chart" uri="{C3380CC4-5D6E-409C-BE32-E72D297353CC}">
                  <c16:uniqueId val="{0000001E-961C-4F03-B6A3-EC26E03F6771}"/>
                </c:ext>
              </c:extLst>
            </c:dLbl>
            <c:dLbl>
              <c:idx val="31"/>
              <c:layout/>
              <c:tx>
                <c:strRef>
                  <c:f>Quarterly!$D$41</c:f>
                  <c:strCache>
                    <c:ptCount val="1"/>
                    <c:pt idx="0">
                      <c:v>1975-Q4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{DD517FAC-EF97-4097-B3EA-2A4622AF0F5F}</c15:txfldGUID>
                      <c15:f>Quarterly!$D$41</c15:f>
                      <c15:dlblFieldTableCache>
                        <c:ptCount val="1"/>
                        <c:pt idx="0">
                          <c:v>1975-Q4</c:v>
                        </c:pt>
                      </c15:dlblFieldTableCache>
                    </c15:dlblFTEntry>
                  </c15:dlblFieldTable>
                  <c15:showDataLabelsRange val="0"/>
                </c:ext>
                <c:ext xmlns:c16="http://schemas.microsoft.com/office/drawing/2014/chart" uri="{C3380CC4-5D6E-409C-BE32-E72D297353CC}">
                  <c16:uniqueId val="{0000001F-961C-4F03-B6A3-EC26E03F6771}"/>
                </c:ext>
              </c:extLst>
            </c:dLbl>
            <c:dLbl>
              <c:idx val="32"/>
              <c:layout/>
              <c:tx>
                <c:strRef>
                  <c:f>Quarterly!$D$42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{F410EBF8-0319-4D06-8569-5E5F3E637F73}</c15:txfldGUID>
                      <c15:f>Quarterly!$D$42</c15:f>
                      <c15:dlblFieldTableCache>
                        <c:ptCount val="1"/>
                      </c15:dlblFieldTableCache>
                    </c15:dlblFTEntry>
                  </c15:dlblFieldTable>
                  <c15:showDataLabelsRange val="0"/>
                </c:ext>
                <c:ext xmlns:c16="http://schemas.microsoft.com/office/drawing/2014/chart" uri="{C3380CC4-5D6E-409C-BE32-E72D297353CC}">
                  <c16:uniqueId val="{00000020-961C-4F03-B6A3-EC26E03F6771}"/>
                </c:ext>
              </c:extLst>
            </c:dLbl>
            <c:dLbl>
              <c:idx val="33"/>
              <c:layout/>
              <c:tx>
                <c:strRef>
                  <c:f>Quarterly!$D$43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{E629FBA4-1375-402F-BE50-A0185C0F47D9}</c15:txfldGUID>
                      <c15:f>Quarterly!$D$43</c15:f>
                      <c15:dlblFieldTableCache>
                        <c:ptCount val="1"/>
                      </c15:dlblFieldTableCache>
                    </c15:dlblFTEntry>
                  </c15:dlblFieldTable>
                  <c15:showDataLabelsRange val="0"/>
                </c:ext>
                <c:ext xmlns:c16="http://schemas.microsoft.com/office/drawing/2014/chart" uri="{C3380CC4-5D6E-409C-BE32-E72D297353CC}">
                  <c16:uniqueId val="{00000021-961C-4F03-B6A3-EC26E03F6771}"/>
                </c:ext>
              </c:extLst>
            </c:dLbl>
            <c:dLbl>
              <c:idx val="34"/>
              <c:layout/>
              <c:tx>
                <c:strRef>
                  <c:f>Quarterly!$D$44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{042020D7-3E42-4B1B-B6B2-4E34AC80DEA2}</c15:txfldGUID>
                      <c15:f>Quarterly!$D$44</c15:f>
                      <c15:dlblFieldTableCache>
                        <c:ptCount val="1"/>
                      </c15:dlblFieldTableCache>
                    </c15:dlblFTEntry>
                  </c15:dlblFieldTable>
                  <c15:showDataLabelsRange val="0"/>
                </c:ext>
                <c:ext xmlns:c16="http://schemas.microsoft.com/office/drawing/2014/chart" uri="{C3380CC4-5D6E-409C-BE32-E72D297353CC}">
                  <c16:uniqueId val="{00000022-961C-4F03-B6A3-EC26E03F6771}"/>
                </c:ext>
              </c:extLst>
            </c:dLbl>
            <c:dLbl>
              <c:idx val="35"/>
              <c:layout/>
              <c:tx>
                <c:strRef>
                  <c:f>Quarterly!$D$45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{33B59F93-4C17-48F5-98C4-3109DAE01792}</c15:txfldGUID>
                      <c15:f>Quarterly!$D$45</c15:f>
                      <c15:dlblFieldTableCache>
                        <c:ptCount val="1"/>
                      </c15:dlblFieldTableCache>
                    </c15:dlblFTEntry>
                  </c15:dlblFieldTable>
                  <c15:showDataLabelsRange val="0"/>
                </c:ext>
                <c:ext xmlns:c16="http://schemas.microsoft.com/office/drawing/2014/chart" uri="{C3380CC4-5D6E-409C-BE32-E72D297353CC}">
                  <c16:uniqueId val="{00000023-961C-4F03-B6A3-EC26E03F6771}"/>
                </c:ext>
              </c:extLst>
            </c:dLbl>
            <c:dLbl>
              <c:idx val="36"/>
              <c:layout/>
              <c:tx>
                <c:strRef>
                  <c:f>Quarterly!$D$46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{9EC4ED1E-25B8-41CB-99E4-5CCC227B62C1}</c15:txfldGUID>
                      <c15:f>Quarterly!$D$46</c15:f>
                      <c15:dlblFieldTableCache>
                        <c:ptCount val="1"/>
                      </c15:dlblFieldTableCache>
                    </c15:dlblFTEntry>
                  </c15:dlblFieldTable>
                  <c15:showDataLabelsRange val="0"/>
                </c:ext>
                <c:ext xmlns:c16="http://schemas.microsoft.com/office/drawing/2014/chart" uri="{C3380CC4-5D6E-409C-BE32-E72D297353CC}">
                  <c16:uniqueId val="{00000024-961C-4F03-B6A3-EC26E03F6771}"/>
                </c:ext>
              </c:extLst>
            </c:dLbl>
            <c:dLbl>
              <c:idx val="37"/>
              <c:layout/>
              <c:tx>
                <c:strRef>
                  <c:f>Quarterly!$D$47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{0DD48CD7-8AB1-442F-85C2-FB37D0484F2A}</c15:txfldGUID>
                      <c15:f>Quarterly!$D$47</c15:f>
                      <c15:dlblFieldTableCache>
                        <c:ptCount val="1"/>
                      </c15:dlblFieldTableCache>
                    </c15:dlblFTEntry>
                  </c15:dlblFieldTable>
                  <c15:showDataLabelsRange val="0"/>
                </c:ext>
                <c:ext xmlns:c16="http://schemas.microsoft.com/office/drawing/2014/chart" uri="{C3380CC4-5D6E-409C-BE32-E72D297353CC}">
                  <c16:uniqueId val="{00000025-961C-4F03-B6A3-EC26E03F6771}"/>
                </c:ext>
              </c:extLst>
            </c:dLbl>
            <c:dLbl>
              <c:idx val="38"/>
              <c:layout/>
              <c:tx>
                <c:strRef>
                  <c:f>Quarterly!$D$48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{A946F80A-AF2D-46F7-BB4B-BEBF823FE6A2}</c15:txfldGUID>
                      <c15:f>Quarterly!$D$48</c15:f>
                      <c15:dlblFieldTableCache>
                        <c:ptCount val="1"/>
                      </c15:dlblFieldTableCache>
                    </c15:dlblFTEntry>
                  </c15:dlblFieldTable>
                  <c15:showDataLabelsRange val="0"/>
                </c:ext>
                <c:ext xmlns:c16="http://schemas.microsoft.com/office/drawing/2014/chart" uri="{C3380CC4-5D6E-409C-BE32-E72D297353CC}">
                  <c16:uniqueId val="{00000026-961C-4F03-B6A3-EC26E03F6771}"/>
                </c:ext>
              </c:extLst>
            </c:dLbl>
            <c:dLbl>
              <c:idx val="39"/>
              <c:layout/>
              <c:tx>
                <c:strRef>
                  <c:f>Quarterly!$D$49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{0D1666EB-BB92-4F22-860A-447DA0597468}</c15:txfldGUID>
                      <c15:f>Quarterly!$D$49</c15:f>
                      <c15:dlblFieldTableCache>
                        <c:ptCount val="1"/>
                      </c15:dlblFieldTableCache>
                    </c15:dlblFTEntry>
                  </c15:dlblFieldTable>
                  <c15:showDataLabelsRange val="0"/>
                </c:ext>
                <c:ext xmlns:c16="http://schemas.microsoft.com/office/drawing/2014/chart" uri="{C3380CC4-5D6E-409C-BE32-E72D297353CC}">
                  <c16:uniqueId val="{00000027-961C-4F03-B6A3-EC26E03F6771}"/>
                </c:ext>
              </c:extLst>
            </c:dLbl>
            <c:dLbl>
              <c:idx val="40"/>
              <c:layout/>
              <c:tx>
                <c:strRef>
                  <c:f>Quarterly!$D$50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{7EC649E1-A01E-48C3-9291-7546D5FDD43F}</c15:txfldGUID>
                      <c15:f>Quarterly!$D$50</c15:f>
                      <c15:dlblFieldTableCache>
                        <c:ptCount val="1"/>
                      </c15:dlblFieldTableCache>
                    </c15:dlblFTEntry>
                  </c15:dlblFieldTable>
                  <c15:showDataLabelsRange val="0"/>
                </c:ext>
                <c:ext xmlns:c16="http://schemas.microsoft.com/office/drawing/2014/chart" uri="{C3380CC4-5D6E-409C-BE32-E72D297353CC}">
                  <c16:uniqueId val="{00000028-961C-4F03-B6A3-EC26E03F6771}"/>
                </c:ext>
              </c:extLst>
            </c:dLbl>
            <c:dLbl>
              <c:idx val="41"/>
              <c:layout/>
              <c:tx>
                <c:strRef>
                  <c:f>Quarterly!$D$51</c:f>
                  <c:strCache>
                    <c:ptCount val="1"/>
                    <c:pt idx="0">
                      <c:v>1978-Q2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{DCF0514B-2FA8-4E50-8104-783CDF883DF2}</c15:txfldGUID>
                      <c15:f>Quarterly!$D$51</c15:f>
                      <c15:dlblFieldTableCache>
                        <c:ptCount val="1"/>
                        <c:pt idx="0">
                          <c:v>1978-Q2</c:v>
                        </c:pt>
                      </c15:dlblFieldTableCache>
                    </c15:dlblFTEntry>
                  </c15:dlblFieldTable>
                  <c15:showDataLabelsRange val="0"/>
                </c:ext>
                <c:ext xmlns:c16="http://schemas.microsoft.com/office/drawing/2014/chart" uri="{C3380CC4-5D6E-409C-BE32-E72D297353CC}">
                  <c16:uniqueId val="{00000029-961C-4F03-B6A3-EC26E03F6771}"/>
                </c:ext>
              </c:extLst>
            </c:dLbl>
            <c:dLbl>
              <c:idx val="42"/>
              <c:layout/>
              <c:tx>
                <c:strRef>
                  <c:f>Quarterly!$D$52</c:f>
                  <c:strCache>
                    <c:ptCount val="1"/>
                    <c:pt idx="0">
                      <c:v>1978-Q3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{4FB457C3-28D3-4131-8CB8-4EB344EEB617}</c15:txfldGUID>
                      <c15:f>Quarterly!$D$52</c15:f>
                      <c15:dlblFieldTableCache>
                        <c:ptCount val="1"/>
                        <c:pt idx="0">
                          <c:v>1978-Q3</c:v>
                        </c:pt>
                      </c15:dlblFieldTableCache>
                    </c15:dlblFTEntry>
                  </c15:dlblFieldTable>
                  <c15:showDataLabelsRange val="0"/>
                </c:ext>
                <c:ext xmlns:c16="http://schemas.microsoft.com/office/drawing/2014/chart" uri="{C3380CC4-5D6E-409C-BE32-E72D297353CC}">
                  <c16:uniqueId val="{0000002A-961C-4F03-B6A3-EC26E03F6771}"/>
                </c:ext>
              </c:extLst>
            </c:dLbl>
            <c:dLbl>
              <c:idx val="43"/>
              <c:layout/>
              <c:tx>
                <c:strRef>
                  <c:f>Quarterly!$D$53</c:f>
                  <c:strCache>
                    <c:ptCount val="1"/>
                    <c:pt idx="0">
                      <c:v>1978-Q4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{5B1D4F00-211E-4C16-A09B-FECC30504BDF}</c15:txfldGUID>
                      <c15:f>Quarterly!$D$53</c15:f>
                      <c15:dlblFieldTableCache>
                        <c:ptCount val="1"/>
                        <c:pt idx="0">
                          <c:v>1978-Q4</c:v>
                        </c:pt>
                      </c15:dlblFieldTableCache>
                    </c15:dlblFTEntry>
                  </c15:dlblFieldTable>
                  <c15:showDataLabelsRange val="0"/>
                </c:ext>
                <c:ext xmlns:c16="http://schemas.microsoft.com/office/drawing/2014/chart" uri="{C3380CC4-5D6E-409C-BE32-E72D297353CC}">
                  <c16:uniqueId val="{0000002B-961C-4F03-B6A3-EC26E03F6771}"/>
                </c:ext>
              </c:extLst>
            </c:dLbl>
            <c:dLbl>
              <c:idx val="44"/>
              <c:layout/>
              <c:tx>
                <c:strRef>
                  <c:f>Quarterly!$D$54</c:f>
                  <c:strCache>
                    <c:ptCount val="1"/>
                    <c:pt idx="0">
                      <c:v>1979-Q1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{F36845E9-11EC-4BD1-BD8D-487967C23A8F}</c15:txfldGUID>
                      <c15:f>Quarterly!$D$54</c15:f>
                      <c15:dlblFieldTableCache>
                        <c:ptCount val="1"/>
                        <c:pt idx="0">
                          <c:v>1979-Q1</c:v>
                        </c:pt>
                      </c15:dlblFieldTableCache>
                    </c15:dlblFTEntry>
                  </c15:dlblFieldTable>
                  <c15:showDataLabelsRange val="0"/>
                </c:ext>
                <c:ext xmlns:c16="http://schemas.microsoft.com/office/drawing/2014/chart" uri="{C3380CC4-5D6E-409C-BE32-E72D297353CC}">
                  <c16:uniqueId val="{0000002C-961C-4F03-B6A3-EC26E03F6771}"/>
                </c:ext>
              </c:extLst>
            </c:dLbl>
            <c:dLbl>
              <c:idx val="45"/>
              <c:layout/>
              <c:tx>
                <c:strRef>
                  <c:f>Quarterly!$D$55</c:f>
                  <c:strCache>
                    <c:ptCount val="1"/>
                    <c:pt idx="0">
                      <c:v>1979-Q2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{A5587131-8383-4975-8A5C-A0BF27D8BB8C}</c15:txfldGUID>
                      <c15:f>Quarterly!$D$55</c15:f>
                      <c15:dlblFieldTableCache>
                        <c:ptCount val="1"/>
                        <c:pt idx="0">
                          <c:v>1979-Q2</c:v>
                        </c:pt>
                      </c15:dlblFieldTableCache>
                    </c15:dlblFTEntry>
                  </c15:dlblFieldTable>
                  <c15:showDataLabelsRange val="0"/>
                </c:ext>
                <c:ext xmlns:c16="http://schemas.microsoft.com/office/drawing/2014/chart" uri="{C3380CC4-5D6E-409C-BE32-E72D297353CC}">
                  <c16:uniqueId val="{0000002D-961C-4F03-B6A3-EC26E03F6771}"/>
                </c:ext>
              </c:extLst>
            </c:dLbl>
            <c:dLbl>
              <c:idx val="46"/>
              <c:layout/>
              <c:tx>
                <c:strRef>
                  <c:f>Quarterly!$D$56</c:f>
                  <c:strCache>
                    <c:ptCount val="1"/>
                    <c:pt idx="0">
                      <c:v>1979-Q3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{0B2F4E18-B7B4-449C-B7E6-B9D76AFD73C2}</c15:txfldGUID>
                      <c15:f>Quarterly!$D$56</c15:f>
                      <c15:dlblFieldTableCache>
                        <c:ptCount val="1"/>
                        <c:pt idx="0">
                          <c:v>1979-Q3</c:v>
                        </c:pt>
                      </c15:dlblFieldTableCache>
                    </c15:dlblFTEntry>
                  </c15:dlblFieldTable>
                  <c15:showDataLabelsRange val="0"/>
                </c:ext>
                <c:ext xmlns:c16="http://schemas.microsoft.com/office/drawing/2014/chart" uri="{C3380CC4-5D6E-409C-BE32-E72D297353CC}">
                  <c16:uniqueId val="{0000002E-961C-4F03-B6A3-EC26E03F6771}"/>
                </c:ext>
              </c:extLst>
            </c:dLbl>
            <c:dLbl>
              <c:idx val="47"/>
              <c:layout/>
              <c:tx>
                <c:strRef>
                  <c:f>Quarterly!$D$57</c:f>
                  <c:strCache>
                    <c:ptCount val="1"/>
                    <c:pt idx="0">
                      <c:v>1979-Q4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{8700EB3F-7B78-4872-95CF-CA6D2A714968}</c15:txfldGUID>
                      <c15:f>Quarterly!$D$57</c15:f>
                      <c15:dlblFieldTableCache>
                        <c:ptCount val="1"/>
                        <c:pt idx="0">
                          <c:v>1979-Q4</c:v>
                        </c:pt>
                      </c15:dlblFieldTableCache>
                    </c15:dlblFTEntry>
                  </c15:dlblFieldTable>
                  <c15:showDataLabelsRange val="0"/>
                </c:ext>
                <c:ext xmlns:c16="http://schemas.microsoft.com/office/drawing/2014/chart" uri="{C3380CC4-5D6E-409C-BE32-E72D297353CC}">
                  <c16:uniqueId val="{0000002F-961C-4F03-B6A3-EC26E03F6771}"/>
                </c:ext>
              </c:extLst>
            </c:dLbl>
            <c:dLbl>
              <c:idx val="48"/>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{22B87C90-DF01-4FA5-88E1-E8BCB3274FEA}</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0-961C-4F03-B6A3-EC26E03F6771}"/>
                </c:ext>
              </c:extLst>
            </c:dLbl>
            <c:dLbl>
              <c:idx val="49"/>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{EBE79B64-1E1F-41F3-AF3F-806FCBB2310F}</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1-961C-4F03-B6A3-EC26E03F6771}"/>
                </c:ext>
              </c:extLst>
            </c:dLbl>
            <c:dLbl>
              <c:idx val="50"/>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{00D699BA-C3AF-48BA-9E34-8E70333F6A94}</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2-961C-4F03-B6A3-EC26E03F6771}"/>
                </c:ext>
              </c:extLst>
            </c:dLbl>
            <c:dLbl>
              <c:idx val="51"/>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{5C81F6C7-3F70-4177-88AE-8C8BB6DE114E}</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3-961C-4F03-B6A3-EC26E03F6771}"/>
                </c:ext>
              </c:extLst>
            </c:dLbl>
            <c:dLbl>
              <c:idx val="52"/>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{12848C3B-3E6F-4D81-9F50-775281F668DC}</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4-961C-4F03-B6A3-EC26E03F6771}"/>
                </c:ext>
              </c:extLst>
            </c:dLbl>
            <c:dLbl>
              <c:idx val="53"/>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{920909FD-6DF7-4C38-BE31-9D011B753893}</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5-961C-4F03-B6A3-EC26E03F6771}"/>
                </c:ext>
              </c:extLst>
            </c:dLbl>
            <c:dLbl>
              <c:idx val="54"/>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{ECDB994D-4D78-4636-9732-C52B2F14EE97}</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6-961C-4F03-B6A3-EC26E03F6771}"/>
                </c:ext>
              </c:extLst>
            </c:dLbl>
            <c:dLbl>
              <c:idx val="55"/>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{886B4942-9ED7-4360-A9C2-055DADE11F26}</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7-961C-4F03-B6A3-EC26E03F6771}"/>
                </c:ext>
              </c:extLst>
            </c:dLbl>
            <c:dLbl>
              <c:idx val="56"/>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{0CF8640E-1A4D-42AB-8A9B-7EB699BE6BD2}</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8-961C-4F03-B6A3-EC26E03F6771}"/>
                </c:ext>
              </c:extLst>
            </c:dLbl>
            <c:dLbl>
              <c:idx val="57"/>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{2FF19262-5B14-4C05-92CF-12164DE69613}</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9-961C-4F03-B6A3-EC26E03F6771}"/>
                </c:ext>
              </c:extLst>
            </c:dLbl>
            <c:dLbl>
              <c:idx val="58"/>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{DCACF8D5-D51D-463D-86A9-B4CEAC7FA324}</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A-961C-4F03-B6A3-EC26E03F6771}"/>
                </c:ext>
              </c:extLst>
            </c:dLbl>
            <c:dLbl>
              <c:idx val="59"/>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{43C75019-FB8A-4444-95CF-E00BAC18FC2A}</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B-961C-4F03-B6A3-EC26E03F6771}"/>
                </c:ext>
              </c:extLst>
            </c:dLbl>
            <c:dLbl>
              <c:idx val="60"/>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{2C534245-603D-49D7-A836-94E471727700}</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C-961C-4F03-B6A3-EC26E03F6771}"/>
                </c:ext>
              </c:extLst>
            </c:dLbl>
            <c:dLbl>
              <c:idx val="61"/>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{74F2307E-C425-4F6F-81AC-368ABBD92B50}</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D-961C-4F03-B6A3-EC26E03F6771}"/>
                </c:ext>
              </c:extLst>
            </c:dLbl>
            <c:dLbl>
              <c:idx val="62"/>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{BA113434-7472-4442-BA87-0DF429C0ACBF}</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E-961C-4F03-B6A3-EC26E03F6771}"/>
                </c:ext>
              </c:extLst>
            </c:dLbl>
            <c:dLbl>
              <c:idx val="63"/>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{603BFC43-5E88-4536-82E4-9FC28C0A0A4A}</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F-961C-4F03-B6A3-EC26E03F6771}"/>
                </c:ext>
              </c:extLst>
            </c:dLbl>
            <c:dLbl>
              <c:idx val="64"/>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{372A706E-87DB-4F7E-95A0-275A3C17563F}</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0-961C-4F03-B6A3-EC26E03F6771}"/>
                </c:ext>
              </c:extLst>
            </c:dLbl>
            <c:dLbl>
              <c:idx val="65"/>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{817406B2-6D39-4B79-9D08-3A4DEE65E384}</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1-961C-4F03-B6A3-EC26E03F6771}"/>
                </c:ext>
              </c:extLst>
            </c:dLbl>
            <c:dLbl>
              <c:idx val="66"/>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{CE7AC4DD-34B8-4031-8918-DFF6035A88BF}</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2-961C-4F03-B6A3-EC26E03F6771}"/>
                </c:ext>
              </c:extLst>
            </c:dLbl>
            <c:dLbl>
              <c:idx val="67"/>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{7CA0AB8C-C4E2-421E-A5E4-DAB53164CF35}</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3-961C-4F03-B6A3-EC26E03F6771}"/>
                </c:ext>
              </c:extLst>
            </c:dLbl>
            <c:dLbl>
              <c:idx val="68"/>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{938E7A6D-F864-40AF-825E-C91D0C161BEB}</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4-961C-4F03-B6A3-EC26E03F6771}"/>
                </c:ext>
              </c:extLst>
            </c:dLbl>
            <c:dLbl>
              <c:idx val="69"/>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{3282B9DD-EB5B-4D64-9C92-0A770C3A9474}</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5-961C-4F03-B6A3-EC26E03F677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Quarterly!$B$10:$B$57</c:f>
              <c:numCache>
                <c:formatCode>0.00_ </c:formatCode>
                <c:ptCount val="48"/>
                <c:pt idx="0">
                  <c:v>4.7000000000000028</c:v>
                </c:pt>
                <c:pt idx="1">
                  <c:v>2.2205000000000013</c:v>
                </c:pt>
                <c:pt idx="2">
                  <c:v>7.2999999999996845E-2</c:v>
                </c:pt>
                <c:pt idx="3">
                  <c:v>1.529166666666665</c:v>
                </c:pt>
                <c:pt idx="4">
                  <c:v>1.3466666666666676</c:v>
                </c:pt>
                <c:pt idx="5">
                  <c:v>-0.72166666666666401</c:v>
                </c:pt>
                <c:pt idx="6">
                  <c:v>-2.5135000000000005</c:v>
                </c:pt>
                <c:pt idx="7">
                  <c:v>-3.1198333333333359</c:v>
                </c:pt>
                <c:pt idx="8">
                  <c:v>-1.0165000000000006</c:v>
                </c:pt>
                <c:pt idx="9">
                  <c:v>0.31216666666666626</c:v>
                </c:pt>
                <c:pt idx="10">
                  <c:v>0.90399999999999991</c:v>
                </c:pt>
                <c:pt idx="11">
                  <c:v>1.4258333333333333</c:v>
                </c:pt>
                <c:pt idx="12">
                  <c:v>1.1928333333333327</c:v>
                </c:pt>
                <c:pt idx="13">
                  <c:v>1.6950000000000003</c:v>
                </c:pt>
                <c:pt idx="14">
                  <c:v>1.5284999999999975</c:v>
                </c:pt>
                <c:pt idx="15">
                  <c:v>2.7563333333333375</c:v>
                </c:pt>
                <c:pt idx="16">
                  <c:v>6.1543333333333408</c:v>
                </c:pt>
                <c:pt idx="17">
                  <c:v>9.3165000000000013</c:v>
                </c:pt>
                <c:pt idx="18">
                  <c:v>4.2721666666666636</c:v>
                </c:pt>
                <c:pt idx="19">
                  <c:v>4.1898333333333326</c:v>
                </c:pt>
                <c:pt idx="20">
                  <c:v>20.089166666666674</c:v>
                </c:pt>
                <c:pt idx="21">
                  <c:v>17.736666666666657</c:v>
                </c:pt>
                <c:pt idx="22">
                  <c:v>-1.8433333333333479</c:v>
                </c:pt>
                <c:pt idx="23">
                  <c:v>19.616999999999997</c:v>
                </c:pt>
                <c:pt idx="24">
                  <c:v>31.503333333333352</c:v>
                </c:pt>
                <c:pt idx="25">
                  <c:v>0.16333333333332689</c:v>
                </c:pt>
                <c:pt idx="26">
                  <c:v>5.6458333333333144</c:v>
                </c:pt>
                <c:pt idx="27">
                  <c:v>14.385833333333352</c:v>
                </c:pt>
                <c:pt idx="28">
                  <c:v>-3.6816666666666578</c:v>
                </c:pt>
                <c:pt idx="29">
                  <c:v>-10.379000000000005</c:v>
                </c:pt>
                <c:pt idx="30">
                  <c:v>-12.845666666666673</c:v>
                </c:pt>
                <c:pt idx="31">
                  <c:v>-12.839166666666671</c:v>
                </c:pt>
                <c:pt idx="32">
                  <c:v>-7.338000000000001</c:v>
                </c:pt>
                <c:pt idx="33">
                  <c:v>-8.8819999999999979</c:v>
                </c:pt>
                <c:pt idx="34">
                  <c:v>-6.616666666666049E-2</c:v>
                </c:pt>
                <c:pt idx="35">
                  <c:v>12.464833333333338</c:v>
                </c:pt>
                <c:pt idx="36">
                  <c:v>9.406333333333329</c:v>
                </c:pt>
                <c:pt idx="37">
                  <c:v>3.4863333333333344</c:v>
                </c:pt>
                <c:pt idx="38">
                  <c:v>7.4853333333333438</c:v>
                </c:pt>
                <c:pt idx="39">
                  <c:v>16.268666666666661</c:v>
                </c:pt>
                <c:pt idx="40">
                  <c:v>8.9689999999999941</c:v>
                </c:pt>
                <c:pt idx="41">
                  <c:v>11.983000000000004</c:v>
                </c:pt>
                <c:pt idx="42">
                  <c:v>17.855833333333337</c:v>
                </c:pt>
                <c:pt idx="43">
                  <c:v>17.947999999999993</c:v>
                </c:pt>
                <c:pt idx="44">
                  <c:v>22.310500000000005</c:v>
                </c:pt>
                <c:pt idx="45">
                  <c:v>39.229333333333329</c:v>
                </c:pt>
                <c:pt idx="46">
                  <c:v>78.31183333333334</c:v>
                </c:pt>
                <c:pt idx="47">
                  <c:v>98.614333333333377</c:v>
                </c:pt>
              </c:numCache>
            </c:numRef>
          </c:xVal>
          <c:yVal>
            <c:numRef>
              <c:f>Quarterly!$C$10:$C$57</c:f>
              <c:numCache>
                <c:formatCode>0.00_ </c:formatCode>
                <c:ptCount val="48"/>
                <c:pt idx="0">
                  <c:v>35.193333333333335</c:v>
                </c:pt>
                <c:pt idx="1">
                  <c:v>39.893333333333338</c:v>
                </c:pt>
                <c:pt idx="2">
                  <c:v>39.634333333333338</c:v>
                </c:pt>
                <c:pt idx="3">
                  <c:v>40.039333333333332</c:v>
                </c:pt>
                <c:pt idx="4">
                  <c:v>42.692666666666668</c:v>
                </c:pt>
                <c:pt idx="5">
                  <c:v>42.732666666666667</c:v>
                </c:pt>
                <c:pt idx="6">
                  <c:v>41.24933333333334</c:v>
                </c:pt>
                <c:pt idx="7">
                  <c:v>37.705666666666666</c:v>
                </c:pt>
                <c:pt idx="8">
                  <c:v>35.009666666666668</c:v>
                </c:pt>
                <c:pt idx="9">
                  <c:v>35.672666666666665</c:v>
                </c:pt>
                <c:pt idx="10">
                  <c:v>35.634</c:v>
                </c:pt>
                <c:pt idx="11">
                  <c:v>37.480666666666664</c:v>
                </c:pt>
                <c:pt idx="12">
                  <c:v>38.485666666666667</c:v>
                </c:pt>
                <c:pt idx="13">
                  <c:v>39.86633333333333</c:v>
                </c:pt>
                <c:pt idx="14">
                  <c:v>41.875666666666667</c:v>
                </c:pt>
                <c:pt idx="15">
                  <c:v>42.923333333333325</c:v>
                </c:pt>
                <c:pt idx="16">
                  <c:v>47.388333333333343</c:v>
                </c:pt>
                <c:pt idx="17">
                  <c:v>55.232000000000006</c:v>
                </c:pt>
                <c:pt idx="18">
                  <c:v>66.021333333333345</c:v>
                </c:pt>
                <c:pt idx="19">
                  <c:v>63.776333333333334</c:v>
                </c:pt>
                <c:pt idx="20">
                  <c:v>74.40100000000001</c:v>
                </c:pt>
                <c:pt idx="21">
                  <c:v>103.95466666666668</c:v>
                </c:pt>
                <c:pt idx="22">
                  <c:v>109.87433333333333</c:v>
                </c:pt>
                <c:pt idx="23">
                  <c:v>100.26799999999999</c:v>
                </c:pt>
                <c:pt idx="24">
                  <c:v>149.10833333333332</c:v>
                </c:pt>
                <c:pt idx="25">
                  <c:v>163.27466666666669</c:v>
                </c:pt>
                <c:pt idx="26">
                  <c:v>149.43499999999997</c:v>
                </c:pt>
                <c:pt idx="27">
                  <c:v>174.56633333333332</c:v>
                </c:pt>
                <c:pt idx="28">
                  <c:v>178.20666666666668</c:v>
                </c:pt>
                <c:pt idx="29">
                  <c:v>167.203</c:v>
                </c:pt>
                <c:pt idx="30">
                  <c:v>157.44866666666667</c:v>
                </c:pt>
                <c:pt idx="31">
                  <c:v>141.51166666666666</c:v>
                </c:pt>
                <c:pt idx="32">
                  <c:v>131.77033333333333</c:v>
                </c:pt>
                <c:pt idx="33">
                  <c:v>126.83566666666665</c:v>
                </c:pt>
                <c:pt idx="34">
                  <c:v>114.00633333333333</c:v>
                </c:pt>
                <c:pt idx="35">
                  <c:v>126.70333333333333</c:v>
                </c:pt>
                <c:pt idx="36">
                  <c:v>138.93600000000001</c:v>
                </c:pt>
                <c:pt idx="37">
                  <c:v>145.51599999999999</c:v>
                </c:pt>
                <c:pt idx="38">
                  <c:v>145.90866666666668</c:v>
                </c:pt>
                <c:pt idx="39">
                  <c:v>160.48666666666668</c:v>
                </c:pt>
                <c:pt idx="40">
                  <c:v>178.446</c:v>
                </c:pt>
                <c:pt idx="41">
                  <c:v>178.42466666666667</c:v>
                </c:pt>
                <c:pt idx="42">
                  <c:v>202.41200000000001</c:v>
                </c:pt>
                <c:pt idx="43">
                  <c:v>214.13633333333334</c:v>
                </c:pt>
                <c:pt idx="44">
                  <c:v>238.30799999999999</c:v>
                </c:pt>
                <c:pt idx="45">
                  <c:v>258.75733333333335</c:v>
                </c:pt>
                <c:pt idx="46">
                  <c:v>316.76666666666665</c:v>
                </c:pt>
                <c:pt idx="47">
                  <c:v>415.38100000000003</c:v>
                </c:pt>
              </c:numCache>
            </c:numRef>
          </c:yVal>
          <c:smooth val="1"/>
          <c:extLst>
            <c:ext xmlns:c16="http://schemas.microsoft.com/office/drawing/2014/chart" uri="{C3380CC4-5D6E-409C-BE32-E72D297353CC}">
              <c16:uniqueId val="{00000046-961C-4F03-B6A3-EC26E03F6771}"/>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per quarter (US$ actual)</a:t>
                </a:r>
                <a:endParaRPr lang="zh-CN" altLang="zh-CN" sz="1200">
                  <a:effectLst/>
                </a:endParaRPr>
              </a:p>
            </c:rich>
          </c:tx>
          <c:layout>
            <c:manualLayout>
              <c:xMode val="edge"/>
              <c:yMode val="edge"/>
              <c:x val="0.62696495529486396"/>
              <c:y val="0.92845485041436682"/>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Price of one ounce of fine gold in London quarterly average (US$ actual)</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The Price of Gold in US$, 1979-1982</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Monthly!$D$9</c:f>
                  <c:strCache>
                    <c:ptCount val="1"/>
                    <c:pt idx="0">
                      <c:v>1月-79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{AD0A1830-CD5B-4129-AA85-F37B61C9AA64}</c15:txfldGUID>
                      <c15:f>Monthly!$D$9</c15:f>
                      <c15:dlblFieldTableCache>
                        <c:ptCount val="1"/>
                        <c:pt idx="0">
                          <c:v>1月-79</c:v>
                        </c:pt>
                      </c15:dlblFieldTableCache>
                    </c15:dlblFTEntry>
                  </c15:dlblFieldTable>
                  <c15:showDataLabelsRange val="0"/>
                </c:ext>
                <c:ext xmlns:c16="http://schemas.microsoft.com/office/drawing/2014/chart" uri="{C3380CC4-5D6E-409C-BE32-E72D297353CC}">
                  <c16:uniqueId val="{00000000-B856-4198-BA6B-5C8AD1AE0CE2}"/>
                </c:ext>
              </c:extLst>
            </c:dLbl>
            <c:dLbl>
              <c:idx val="1"/>
              <c:layout/>
              <c:tx>
                <c:strRef>
                  <c:f>Monthly!$D$10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{D8D4F4FD-4ED1-419F-80B6-53D458EF4B15}</c15:txfldGUID>
                      <c15:f>Monthly!$D$10</c15:f>
                      <c15:dlblFieldTableCache>
                        <c:ptCount val="1"/>
                      </c15:dlblFieldTableCache>
                    </c15:dlblFTEntry>
                  </c15:dlblFieldTable>
                  <c15:showDataLabelsRange val="0"/>
                </c:ext>
                <c:ext xmlns:c16="http://schemas.microsoft.com/office/drawing/2014/chart" uri="{C3380CC4-5D6E-409C-BE32-E72D297353CC}">
                  <c16:uniqueId val="{00000001-B856-4198-BA6B-5C8AD1AE0CE2}"/>
                </c:ext>
              </c:extLst>
            </c:dLbl>
            <c:dLbl>
              <c:idx val="2"/>
              <c:layout/>
              <c:tx>
                <c:strRef>
                  <c:f>Monthly!$D$11</c:f>
                  <c:strCache>
                    <c:ptCount val="1"/>
                    <c:pt idx="0">
                      <c:v>3月-79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{5C5CFB58-63D8-4F07-9E91-5331E84199A4}</c15:txfldGUID>
                      <c15:f>Monthly!$D$11</c15:f>
                      <c15:dlblFieldTableCache>
                        <c:ptCount val="1"/>
                        <c:pt idx="0">
                          <c:v>3月-79</c:v>
                        </c:pt>
                      </c15:dlblFieldTableCache>
                    </c15:dlblFTEntry>
                  </c15:dlblFieldTable>
                  <c15:showDataLabelsRange val="0"/>
                </c:ext>
                <c:ext xmlns:c16="http://schemas.microsoft.com/office/drawing/2014/chart" uri="{C3380CC4-5D6E-409C-BE32-E72D297353CC}">
                  <c16:uniqueId val="{00000002-B856-4198-BA6B-5C8AD1AE0CE2}"/>
                </c:ext>
              </c:extLst>
            </c:dLbl>
            <c:dLbl>
              <c:idx val="3"/>
              <c:layout/>
              <c:tx>
                <c:strRef>
                  <c:f>Monthly!$D$12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{4FE129BC-EA0A-4620-BB74-066A6ABCF7CE}</c15:txfldGUID>
                      <c15:f>Monthly!$D$12</c15:f>
                      <c15:dlblFieldTableCache>
                        <c:ptCount val="1"/>
                      </c15:dlblFieldTableCache>
                    </c15:dlblFTEntry>
                  </c15:dlblFieldTable>
                  <c15:showDataLabelsRange val="0"/>
                </c:ext>
                <c:ext xmlns:c16="http://schemas.microsoft.com/office/drawing/2014/chart" uri="{C3380CC4-5D6E-409C-BE32-E72D297353CC}">
                  <c16:uniqueId val="{00000003-B856-4198-BA6B-5C8AD1AE0CE2}"/>
                </c:ext>
              </c:extLst>
            </c:dLbl>
            <c:dLbl>
              <c:idx val="4"/>
              <c:layout/>
              <c:tx>
                <c:strRef>
                  <c:f>Monthly!$D$13</c:f>
                  <c:strCache>
                    <c:ptCount val="1"/>
                    <c:pt idx="0">
                      <c:v>5月-79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{E5F433B0-E4E6-46DA-A32C-67E9B89A3C47}</c15:txfldGUID>
                      <c15:f>Monthly!$D$13</c15:f>
                      <c15:dlblFieldTableCache>
                        <c:ptCount val="1"/>
                        <c:pt idx="0">
                          <c:v>5月-79</c:v>
                        </c:pt>
                      </c15:dlblFieldTableCache>
                    </c15:dlblFTEntry>
                  </c15:dlblFieldTable>
                  <c15:showDataLabelsRange val="0"/>
                </c:ext>
                <c:ext xmlns:c16="http://schemas.microsoft.com/office/drawing/2014/chart" uri="{C3380CC4-5D6E-409C-BE32-E72D297353CC}">
                  <c16:uniqueId val="{00000004-B856-4198-BA6B-5C8AD1AE0CE2}"/>
                </c:ext>
              </c:extLst>
            </c:dLbl>
            <c:dLbl>
              <c:idx val="5"/>
              <c:layout/>
              <c:tx>
                <c:strRef>
                  <c:f>Monthly!$D$14</c:f>
                  <c:strCache>
                    <c:ptCount val="1"/>
                    <c:pt idx="0">
                      <c:v>6月-79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{CEDBB5D6-AA58-4B0B-8B03-53622FDCD3D5}</c15:txfldGUID>
                      <c15:f>Monthly!$D$14</c15:f>
                      <c15:dlblFieldTableCache>
                        <c:ptCount val="1"/>
                        <c:pt idx="0">
                          <c:v>6月-79</c:v>
                        </c:pt>
                      </c15:dlblFieldTableCache>
                    </c15:dlblFTEntry>
                  </c15:dlblFieldTable>
                  <c15:showDataLabelsRange val="0"/>
                </c:ext>
                <c:ext xmlns:c16="http://schemas.microsoft.com/office/drawing/2014/chart" uri="{C3380CC4-5D6E-409C-BE32-E72D297353CC}">
                  <c16:uniqueId val="{00000005-B856-4198-BA6B-5C8AD1AE0CE2}"/>
                </c:ext>
              </c:extLst>
            </c:dLbl>
            <c:dLbl>
              <c:idx val="6"/>
              <c:layout/>
              <c:tx>
                <c:strRef>
                  <c:f>Monthly!$D$15</c:f>
                  <c:strCache>
                    <c:ptCount val="1"/>
                    <c:pt idx="0">
                      <c:v>7月-79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{56FD93AA-68C2-48D7-B238-E4A2422445E6}</c15:txfldGUID>
                      <c15:f>Monthly!$D$15</c15:f>
                      <c15:dlblFieldTableCache>
                        <c:ptCount val="1"/>
                        <c:pt idx="0">
                          <c:v>7月-79</c:v>
                        </c:pt>
                      </c15:dlblFieldTableCache>
                    </c15:dlblFTEntry>
                  </c15:dlblFieldTable>
                  <c15:showDataLabelsRange val="0"/>
                </c:ext>
                <c:ext xmlns:c16="http://schemas.microsoft.com/office/drawing/2014/chart" uri="{C3380CC4-5D6E-409C-BE32-E72D297353CC}">
                  <c16:uniqueId val="{00000006-B856-4198-BA6B-5C8AD1AE0CE2}"/>
                </c:ext>
              </c:extLst>
            </c:dLbl>
            <c:dLbl>
              <c:idx val="7"/>
              <c:layout/>
              <c:tx>
                <c:strRef>
                  <c:f>Monthly!$D$16</c:f>
                  <c:strCache>
                    <c:ptCount val="1"/>
                    <c:pt idx="0">
                      <c:v>8月-79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{71D40E87-4410-431A-BC12-EA8DAFFBFE61}</c15:txfldGUID>
                      <c15:f>Monthly!$D$16</c15:f>
                      <c15:dlblFieldTableCache>
                        <c:ptCount val="1"/>
                        <c:pt idx="0">
                          <c:v>8月-79</c:v>
                        </c:pt>
                      </c15:dlblFieldTableCache>
                    </c15:dlblFTEntry>
                  </c15:dlblFieldTable>
                  <c15:showDataLabelsRange val="0"/>
                </c:ext>
                <c:ext xmlns:c16="http://schemas.microsoft.com/office/drawing/2014/chart" uri="{C3380CC4-5D6E-409C-BE32-E72D297353CC}">
                  <c16:uniqueId val="{00000007-B856-4198-BA6B-5C8AD1AE0CE2}"/>
                </c:ext>
              </c:extLst>
            </c:dLbl>
            <c:dLbl>
              <c:idx val="8"/>
              <c:layout/>
              <c:tx>
                <c:strRef>
                  <c:f>Monthly!$D$17</c:f>
                  <c:strCache>
                    <c:ptCount val="1"/>
                    <c:pt idx="0">
                      <c:v>9月-79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{65C9A54D-FD59-45E8-8F91-0BD8192C2512}</c15:txfldGUID>
                      <c15:f>Monthly!$D$17</c15:f>
                      <c15:dlblFieldTableCache>
                        <c:ptCount val="1"/>
                        <c:pt idx="0">
                          <c:v>9月-79</c:v>
                        </c:pt>
                      </c15:dlblFieldTableCache>
                    </c15:dlblFTEntry>
                  </c15:dlblFieldTable>
                  <c15:showDataLabelsRange val="0"/>
                </c:ext>
                <c:ext xmlns:c16="http://schemas.microsoft.com/office/drawing/2014/chart" uri="{C3380CC4-5D6E-409C-BE32-E72D297353CC}">
                  <c16:uniqueId val="{00000008-B856-4198-BA6B-5C8AD1AE0CE2}"/>
                </c:ext>
              </c:extLst>
            </c:dLbl>
            <c:dLbl>
              <c:idx val="9"/>
              <c:layout/>
              <c:tx>
                <c:strRef>
                  <c:f>Monthly!$D$18</c:f>
                  <c:strCache>
                    <c:ptCount val="1"/>
                    <c:pt idx="0">
                      <c:v>10月-79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{8AF3D4A8-3970-4ADF-AB53-EC6C62253A6F}</c15:txfldGUID>
                      <c15:f>Monthly!$D$18</c15:f>
                      <c15:dlblFieldTableCache>
                        <c:ptCount val="1"/>
                        <c:pt idx="0">
                          <c:v>10月-79</c:v>
                        </c:pt>
                      </c15:dlblFieldTableCache>
                    </c15:dlblFTEntry>
                  </c15:dlblFieldTable>
                  <c15:showDataLabelsRange val="0"/>
                </c:ext>
                <c:ext xmlns:c16="http://schemas.microsoft.com/office/drawing/2014/chart" uri="{C3380CC4-5D6E-409C-BE32-E72D297353CC}">
                  <c16:uniqueId val="{00000009-B856-4198-BA6B-5C8AD1AE0CE2}"/>
                </c:ext>
              </c:extLst>
            </c:dLbl>
            <c:dLbl>
              <c:idx val="10"/>
              <c:layout/>
              <c:tx>
                <c:strRef>
                  <c:f>Monthly!$D$19</c:f>
                  <c:strCache>
                    <c:ptCount val="1"/>
                    <c:pt idx="0">
                      <c:v>11月-79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{C8F67343-061D-4AF5-B309-0F985895CFBA}</c15:txfldGUID>
                      <c15:f>Monthly!$D$19</c15:f>
                      <c15:dlblFieldTableCache>
                        <c:ptCount val="1"/>
                        <c:pt idx="0">
                          <c:v>11月-79</c:v>
                        </c:pt>
                      </c15:dlblFieldTableCache>
                    </c15:dlblFTEntry>
                  </c15:dlblFieldTable>
                  <c15:showDataLabelsRange val="0"/>
                </c:ext>
                <c:ext xmlns:c16="http://schemas.microsoft.com/office/drawing/2014/chart" uri="{C3380CC4-5D6E-409C-BE32-E72D297353CC}">
                  <c16:uniqueId val="{0000000A-B856-4198-BA6B-5C8AD1AE0CE2}"/>
                </c:ext>
              </c:extLst>
            </c:dLbl>
            <c:dLbl>
              <c:idx val="11"/>
              <c:layout/>
              <c:tx>
                <c:strRef>
                  <c:f>Monthly!$D$20</c:f>
                  <c:strCache>
                    <c:ptCount val="1"/>
                    <c:pt idx="0">
                      <c:v>12月-79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{D3DB155E-166E-4890-BD1B-2C5963BF470D}</c15:txfldGUID>
                      <c15:f>Monthly!$D$20</c15:f>
                      <c15:dlblFieldTableCache>
                        <c:ptCount val="1"/>
                        <c:pt idx="0">
                          <c:v>12月-79</c:v>
                        </c:pt>
                      </c15:dlblFieldTableCache>
                    </c15:dlblFTEntry>
                  </c15:dlblFieldTable>
                  <c15:showDataLabelsRange val="0"/>
                </c:ext>
                <c:ext xmlns:c16="http://schemas.microsoft.com/office/drawing/2014/chart" uri="{C3380CC4-5D6E-409C-BE32-E72D297353CC}">
                  <c16:uniqueId val="{0000000B-B856-4198-BA6B-5C8AD1AE0CE2}"/>
                </c:ext>
              </c:extLst>
            </c:dLbl>
            <c:dLbl>
              <c:idx val="12"/>
              <c:layout/>
              <c:tx>
                <c:strRef>
                  <c:f>Monthly!$D$21</c:f>
                  <c:strCache>
                    <c:ptCount val="1"/>
                    <c:pt idx="0">
                      <c:v>1月-80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{57265F97-487F-49C0-A87E-1127017437CE}</c15:txfldGUID>
                      <c15:f>Monthly!$D$21</c15:f>
                      <c15:dlblFieldTableCache>
                        <c:ptCount val="1"/>
                        <c:pt idx="0">
                          <c:v>1月-80</c:v>
                        </c:pt>
                      </c15:dlblFieldTableCache>
                    </c15:dlblFTEntry>
                  </c15:dlblFieldTable>
                  <c15:showDataLabelsRange val="0"/>
                </c:ext>
                <c:ext xmlns:c16="http://schemas.microsoft.com/office/drawing/2014/chart" uri="{C3380CC4-5D6E-409C-BE32-E72D297353CC}">
                  <c16:uniqueId val="{0000000C-B856-4198-BA6B-5C8AD1AE0CE2}"/>
                </c:ext>
              </c:extLst>
            </c:dLbl>
            <c:dLbl>
              <c:idx val="13"/>
              <c:layout/>
              <c:tx>
                <c:strRef>
                  <c:f>Monthly!$D$22</c:f>
                  <c:strCache>
                    <c:ptCount val="1"/>
                    <c:pt idx="0">
                      <c:v>2月-80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{83CE1997-0448-49E0-8D4F-6FFD738EEEBA}</c15:txfldGUID>
                      <c15:f>Monthly!$D$22</c15:f>
                      <c15:dlblFieldTableCache>
                        <c:ptCount val="1"/>
                        <c:pt idx="0">
                          <c:v>2月-80</c:v>
                        </c:pt>
                      </c15:dlblFieldTableCache>
                    </c15:dlblFTEntry>
                  </c15:dlblFieldTable>
                  <c15:showDataLabelsRange val="0"/>
                </c:ext>
                <c:ext xmlns:c16="http://schemas.microsoft.com/office/drawing/2014/chart" uri="{C3380CC4-5D6E-409C-BE32-E72D297353CC}">
                  <c16:uniqueId val="{0000000D-B856-4198-BA6B-5C8AD1AE0CE2}"/>
                </c:ext>
              </c:extLst>
            </c:dLbl>
            <c:dLbl>
              <c:idx val="14"/>
              <c:layout/>
              <c:tx>
                <c:strRef>
                  <c:f>Monthly!$D$23</c:f>
                  <c:strCache>
                    <c:ptCount val="1"/>
                    <c:pt idx="0">
                      <c:v>3月-80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{F402F32D-A373-4449-BF11-D8B41509302C}</c15:txfldGUID>
                      <c15:f>Monthly!$D$23</c15:f>
                      <c15:dlblFieldTableCache>
                        <c:ptCount val="1"/>
                        <c:pt idx="0">
                          <c:v>3月-80</c:v>
                        </c:pt>
                      </c15:dlblFieldTableCache>
                    </c15:dlblFTEntry>
                  </c15:dlblFieldTable>
                  <c15:showDataLabelsRange val="0"/>
                </c:ext>
                <c:ext xmlns:c16="http://schemas.microsoft.com/office/drawing/2014/chart" uri="{C3380CC4-5D6E-409C-BE32-E72D297353CC}">
                  <c16:uniqueId val="{0000000E-B856-4198-BA6B-5C8AD1AE0CE2}"/>
                </c:ext>
              </c:extLst>
            </c:dLbl>
            <c:dLbl>
              <c:idx val="15"/>
              <c:layout/>
              <c:tx>
                <c:strRef>
                  <c:f>Monthly!$D$24</c:f>
                  <c:strCache>
                    <c:ptCount val="1"/>
                    <c:pt idx="0">
                      <c:v>4月-80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{C8C5F197-11E4-4CCD-A76D-9256071FA2D9}</c15:txfldGUID>
                      <c15:f>Monthly!$D$24</c15:f>
                      <c15:dlblFieldTableCache>
                        <c:ptCount val="1"/>
                        <c:pt idx="0">
                          <c:v>4月-80</c:v>
                        </c:pt>
                      </c15:dlblFieldTableCache>
                    </c15:dlblFTEntry>
                  </c15:dlblFieldTable>
                  <c15:showDataLabelsRange val="0"/>
                </c:ext>
                <c:ext xmlns:c16="http://schemas.microsoft.com/office/drawing/2014/chart" uri="{C3380CC4-5D6E-409C-BE32-E72D297353CC}">
                  <c16:uniqueId val="{0000000F-B856-4198-BA6B-5C8AD1AE0CE2}"/>
                </c:ext>
              </c:extLst>
            </c:dLbl>
            <c:dLbl>
              <c:idx val="16"/>
              <c:layout/>
              <c:tx>
                <c:strRef>
                  <c:f>Monthly!$D$25</c:f>
                  <c:strCache>
                    <c:ptCount val="1"/>
                    <c:pt idx="0">
                      <c:v>5月-80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{EEB53AEF-6557-4CA5-81BD-4ECEE55421DE}</c15:txfldGUID>
                      <c15:f>Monthly!$D$25</c15:f>
                      <c15:dlblFieldTableCache>
                        <c:ptCount val="1"/>
                        <c:pt idx="0">
                          <c:v>5月-80</c:v>
                        </c:pt>
                      </c15:dlblFieldTableCache>
                    </c15:dlblFTEntry>
                  </c15:dlblFieldTable>
                  <c15:showDataLabelsRange val="0"/>
                </c:ext>
                <c:ext xmlns:c16="http://schemas.microsoft.com/office/drawing/2014/chart" uri="{C3380CC4-5D6E-409C-BE32-E72D297353CC}">
                  <c16:uniqueId val="{00000010-B856-4198-BA6B-5C8AD1AE0CE2}"/>
                </c:ext>
              </c:extLst>
            </c:dLbl>
            <c:dLbl>
              <c:idx val="17"/>
              <c:layout/>
              <c:tx>
                <c:strRef>
                  <c:f>Monthly!$D$26</c:f>
                  <c:strCache>
                    <c:ptCount val="1"/>
                    <c:pt idx="0">
                      <c:v>6月-80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{A82BB755-EE66-4AA1-A1DF-D29A144BEAD4}</c15:txfldGUID>
                      <c15:f>Monthly!$D$26</c15:f>
                      <c15:dlblFieldTableCache>
                        <c:ptCount val="1"/>
                        <c:pt idx="0">
                          <c:v>6月-80</c:v>
                        </c:pt>
                      </c15:dlblFieldTableCache>
                    </c15:dlblFTEntry>
                  </c15:dlblFieldTable>
                  <c15:showDataLabelsRange val="0"/>
                </c:ext>
                <c:ext xmlns:c16="http://schemas.microsoft.com/office/drawing/2014/chart" uri="{C3380CC4-5D6E-409C-BE32-E72D297353CC}">
                  <c16:uniqueId val="{00000011-B856-4198-BA6B-5C8AD1AE0CE2}"/>
                </c:ext>
              </c:extLst>
            </c:dLbl>
            <c:dLbl>
              <c:idx val="18"/>
              <c:layout/>
              <c:tx>
                <c:strRef>
                  <c:f>Monthly!$D$27</c:f>
                  <c:strCache>
                    <c:ptCount val="1"/>
                    <c:pt idx="0">
                      <c:v>7月-80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{3E4448D8-B9BA-40C9-AF11-99E76CDAA17A}</c15:txfldGUID>
                      <c15:f>Monthly!$D$27</c15:f>
                      <c15:dlblFieldTableCache>
                        <c:ptCount val="1"/>
                        <c:pt idx="0">
                          <c:v>7月-80</c:v>
                        </c:pt>
                      </c15:dlblFieldTableCache>
                    </c15:dlblFTEntry>
                  </c15:dlblFieldTable>
                  <c15:showDataLabelsRange val="0"/>
                </c:ext>
                <c:ext xmlns:c16="http://schemas.microsoft.com/office/drawing/2014/chart" uri="{C3380CC4-5D6E-409C-BE32-E72D297353CC}">
                  <c16:uniqueId val="{00000012-B856-4198-BA6B-5C8AD1AE0CE2}"/>
                </c:ext>
              </c:extLst>
            </c:dLbl>
            <c:dLbl>
              <c:idx val="19"/>
              <c:layout/>
              <c:tx>
                <c:strRef>
                  <c:f>Monthly!$D$28</c:f>
                  <c:strCache>
                    <c:ptCount val="1"/>
                    <c:pt idx="0">
                      <c:v>8月-80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{F11A6DA1-119A-4AC6-AC14-1A3F88000817}</c15:txfldGUID>
                      <c15:f>Monthly!$D$28</c15:f>
                      <c15:dlblFieldTableCache>
                        <c:ptCount val="1"/>
                        <c:pt idx="0">
                          <c:v>8月-80</c:v>
                        </c:pt>
                      </c15:dlblFieldTableCache>
                    </c15:dlblFTEntry>
                  </c15:dlblFieldTable>
                  <c15:showDataLabelsRange val="0"/>
                </c:ext>
                <c:ext xmlns:c16="http://schemas.microsoft.com/office/drawing/2014/chart" uri="{C3380CC4-5D6E-409C-BE32-E72D297353CC}">
                  <c16:uniqueId val="{00000013-B856-4198-BA6B-5C8AD1AE0CE2}"/>
                </c:ext>
              </c:extLst>
            </c:dLbl>
            <c:dLbl>
              <c:idx val="20"/>
              <c:layout/>
              <c:tx>
                <c:strRef>
                  <c:f>Monthly!$D$29</c:f>
                  <c:strCache>
                    <c:ptCount val="1"/>
                    <c:pt idx="0">
                      <c:v>9月-80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{66BE35E1-34DD-435D-A4B6-BAA00506C4A8}</c15:txfldGUID>
                      <c15:f>Monthly!$D$29</c15:f>
                      <c15:dlblFieldTableCache>
                        <c:ptCount val="1"/>
                        <c:pt idx="0">
                          <c:v>9月-80</c:v>
                        </c:pt>
                      </c15:dlblFieldTableCache>
                    </c15:dlblFTEntry>
                  </c15:dlblFieldTable>
                  <c15:showDataLabelsRange val="0"/>
                </c:ext>
                <c:ext xmlns:c16="http://schemas.microsoft.com/office/drawing/2014/chart" uri="{C3380CC4-5D6E-409C-BE32-E72D297353CC}">
                  <c16:uniqueId val="{00000014-B856-4198-BA6B-5C8AD1AE0CE2}"/>
                </c:ext>
              </c:extLst>
            </c:dLbl>
            <c:dLbl>
              <c:idx val="21"/>
              <c:layout/>
              <c:tx>
                <c:strRef>
                  <c:f>Monthly!$D$30</c:f>
                  <c:strCache>
                    <c:ptCount val="1"/>
                    <c:pt idx="0">
                      <c:v>10月-80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{F174C780-80FB-4336-BD47-B895C68A314D}</c15:txfldGUID>
                      <c15:f>Monthly!$D$30</c15:f>
                      <c15:dlblFieldTableCache>
                        <c:ptCount val="1"/>
                        <c:pt idx="0">
                          <c:v>10月-80</c:v>
                        </c:pt>
                      </c15:dlblFieldTableCache>
                    </c15:dlblFTEntry>
                  </c15:dlblFieldTable>
                  <c15:showDataLabelsRange val="0"/>
                </c:ext>
                <c:ext xmlns:c16="http://schemas.microsoft.com/office/drawing/2014/chart" uri="{C3380CC4-5D6E-409C-BE32-E72D297353CC}">
                  <c16:uniqueId val="{00000015-B856-4198-BA6B-5C8AD1AE0CE2}"/>
                </c:ext>
              </c:extLst>
            </c:dLbl>
            <c:dLbl>
              <c:idx val="22"/>
              <c:layout/>
              <c:tx>
                <c:strRef>
                  <c:f>Monthly!$D$31</c:f>
                  <c:strCache>
                    <c:ptCount val="1"/>
                    <c:pt idx="0">
                      <c:v>11月-80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{533EFEFC-06F6-4B07-9245-398F6EF8F9B8}</c15:txfldGUID>
                      <c15:f>Monthly!$D$31</c15:f>
                      <c15:dlblFieldTableCache>
                        <c:ptCount val="1"/>
                        <c:pt idx="0">
                          <c:v>11月-80</c:v>
                        </c:pt>
                      </c15:dlblFieldTableCache>
                    </c15:dlblFTEntry>
                  </c15:dlblFieldTable>
                  <c15:showDataLabelsRange val="0"/>
                </c:ext>
                <c:ext xmlns:c16="http://schemas.microsoft.com/office/drawing/2014/chart" uri="{C3380CC4-5D6E-409C-BE32-E72D297353CC}">
                  <c16:uniqueId val="{00000016-B856-4198-BA6B-5C8AD1AE0CE2}"/>
                </c:ext>
              </c:extLst>
            </c:dLbl>
            <c:dLbl>
              <c:idx val="23"/>
              <c:layout/>
              <c:tx>
                <c:strRef>
                  <c:f>Monthly!$D$32</c:f>
                  <c:strCache>
                    <c:ptCount val="1"/>
                    <c:pt idx="0">
                      <c:v>12月-80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{72AF8380-D94B-4566-9C65-95D64E275FAE}</c15:txfldGUID>
                      <c15:f>Monthly!$D$32</c15:f>
                      <c15:dlblFieldTableCache>
                        <c:ptCount val="1"/>
                        <c:pt idx="0">
                          <c:v>12月-80</c:v>
                        </c:pt>
                      </c15:dlblFieldTableCache>
                    </c15:dlblFTEntry>
                  </c15:dlblFieldTable>
                  <c15:showDataLabelsRange val="0"/>
                </c:ext>
                <c:ext xmlns:c16="http://schemas.microsoft.com/office/drawing/2014/chart" uri="{C3380CC4-5D6E-409C-BE32-E72D297353CC}">
                  <c16:uniqueId val="{00000017-B856-4198-BA6B-5C8AD1AE0CE2}"/>
                </c:ext>
              </c:extLst>
            </c:dLbl>
            <c:dLbl>
              <c:idx val="24"/>
              <c:layout/>
              <c:tx>
                <c:strRef>
                  <c:f>Monthly!$D$33</c:f>
                  <c:strCache>
                    <c:ptCount val="1"/>
                    <c:pt idx="0">
                      <c:v>1月-81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{EDA60531-242E-413D-B9A6-175F3F5135B3}</c15:txfldGUID>
                      <c15:f>Monthly!$D$33</c15:f>
                      <c15:dlblFieldTableCache>
                        <c:ptCount val="1"/>
                        <c:pt idx="0">
                          <c:v>1月-81</c:v>
                        </c:pt>
                      </c15:dlblFieldTableCache>
                    </c15:dlblFTEntry>
                  </c15:dlblFieldTable>
                  <c15:showDataLabelsRange val="0"/>
                </c:ext>
                <c:ext xmlns:c16="http://schemas.microsoft.com/office/drawing/2014/chart" uri="{C3380CC4-5D6E-409C-BE32-E72D297353CC}">
                  <c16:uniqueId val="{00000018-B856-4198-BA6B-5C8AD1AE0CE2}"/>
                </c:ext>
              </c:extLst>
            </c:dLbl>
            <c:dLbl>
              <c:idx val="25"/>
              <c:layout/>
              <c:tx>
                <c:strRef>
                  <c:f>Monthly!$D$34</c:f>
                  <c:strCache>
                    <c:ptCount val="1"/>
                    <c:pt idx="0">
                      <c:v>2月-81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{393ADE2F-893C-4113-84E7-9191A0143B99}</c15:txfldGUID>
                      <c15:f>Monthly!$D$34</c15:f>
                      <c15:dlblFieldTableCache>
                        <c:ptCount val="1"/>
                        <c:pt idx="0">
                          <c:v>2月-81</c:v>
                        </c:pt>
                      </c15:dlblFieldTableCache>
                    </c15:dlblFTEntry>
                  </c15:dlblFieldTable>
                  <c15:showDataLabelsRange val="0"/>
                </c:ext>
                <c:ext xmlns:c16="http://schemas.microsoft.com/office/drawing/2014/chart" uri="{C3380CC4-5D6E-409C-BE32-E72D297353CC}">
                  <c16:uniqueId val="{00000019-B856-4198-BA6B-5C8AD1AE0CE2}"/>
                </c:ext>
              </c:extLst>
            </c:dLbl>
            <c:dLbl>
              <c:idx val="26"/>
              <c:layout/>
              <c:tx>
                <c:strRef>
                  <c:f>Monthly!$D$35</c:f>
                  <c:strCache>
                    <c:ptCount val="1"/>
                    <c:pt idx="0">
                      <c:v>3月-81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{C464FC0B-2D23-4495-8225-4940EEBC7645}</c15:txfldGUID>
                      <c15:f>Monthly!$D$35</c15:f>
                      <c15:dlblFieldTableCache>
                        <c:ptCount val="1"/>
                        <c:pt idx="0">
                          <c:v>3月-81</c:v>
                        </c:pt>
                      </c15:dlblFieldTableCache>
                    </c15:dlblFTEntry>
                  </c15:dlblFieldTable>
                  <c15:showDataLabelsRange val="0"/>
                </c:ext>
                <c:ext xmlns:c16="http://schemas.microsoft.com/office/drawing/2014/chart" uri="{C3380CC4-5D6E-409C-BE32-E72D297353CC}">
                  <c16:uniqueId val="{0000001A-B856-4198-BA6B-5C8AD1AE0CE2}"/>
                </c:ext>
              </c:extLst>
            </c:dLbl>
            <c:dLbl>
              <c:idx val="27"/>
              <c:layout/>
              <c:tx>
                <c:strRef>
                  <c:f>Monthly!$D$36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{D78CD94C-C28D-4564-A05D-736B3296061E}</c15:txfldGUID>
                      <c15:f>Monthly!$D$36</c15:f>
                      <c15:dlblFieldTableCache>
                        <c:ptCount val="1"/>
                      </c15:dlblFieldTableCache>
                    </c15:dlblFTEntry>
                  </c15:dlblFieldTable>
                  <c15:showDataLabelsRange val="0"/>
                </c:ext>
                <c:ext xmlns:c16="http://schemas.microsoft.com/office/drawing/2014/chart" uri="{C3380CC4-5D6E-409C-BE32-E72D297353CC}">
                  <c16:uniqueId val="{0000001B-B856-4198-BA6B-5C8AD1AE0CE2}"/>
                </c:ext>
              </c:extLst>
            </c:dLbl>
            <c:dLbl>
              <c:idx val="28"/>
              <c:layout/>
              <c:tx>
                <c:strRef>
                  <c:f>Monthly!$D$37</c:f>
                  <c:strCache>
                    <c:ptCount val="1"/>
                    <c:pt idx="0">
                      <c:v>5月-81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{28FEA374-FC7E-497E-A0F5-D29126884192}</c15:txfldGUID>
                      <c15:f>Monthly!$D$37</c15:f>
                      <c15:dlblFieldTableCache>
                        <c:ptCount val="1"/>
                        <c:pt idx="0">
                          <c:v>5月-81</c:v>
                        </c:pt>
                      </c15:dlblFieldTableCache>
                    </c15:dlblFTEntry>
                  </c15:dlblFieldTable>
                  <c15:showDataLabelsRange val="0"/>
                </c:ext>
                <c:ext xmlns:c16="http://schemas.microsoft.com/office/drawing/2014/chart" uri="{C3380CC4-5D6E-409C-BE32-E72D297353CC}">
                  <c16:uniqueId val="{0000001C-B856-4198-BA6B-5C8AD1AE0CE2}"/>
                </c:ext>
              </c:extLst>
            </c:dLbl>
            <c:dLbl>
              <c:idx val="29"/>
              <c:layout/>
              <c:tx>
                <c:strRef>
                  <c:f>Monthly!$D$38</c:f>
                  <c:strCache>
                    <c:ptCount val="1"/>
                    <c:pt idx="0">
                      <c:v>6月-81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{08961A55-D674-4D68-92DF-2AD3B57BE453}</c15:txfldGUID>
                      <c15:f>Monthly!$D$38</c15:f>
                      <c15:dlblFieldTableCache>
                        <c:ptCount val="1"/>
                        <c:pt idx="0">
                          <c:v>6月-81</c:v>
                        </c:pt>
                      </c15:dlblFieldTableCache>
                    </c15:dlblFTEntry>
                  </c15:dlblFieldTable>
                  <c15:showDataLabelsRange val="0"/>
                </c:ext>
                <c:ext xmlns:c16="http://schemas.microsoft.com/office/drawing/2014/chart" uri="{C3380CC4-5D6E-409C-BE32-E72D297353CC}">
                  <c16:uniqueId val="{0000001D-B856-4198-BA6B-5C8AD1AE0CE2}"/>
                </c:ext>
              </c:extLst>
            </c:dLbl>
            <c:dLbl>
              <c:idx val="30"/>
              <c:layout/>
              <c:tx>
                <c:strRef>
                  <c:f>Monthly!$D$39</c:f>
                  <c:strCache>
                    <c:ptCount val="1"/>
                    <c:pt idx="0">
                      <c:v>7月-81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{AE12A9CB-12A5-4CAB-BC2B-B97578D98B6B}</c15:txfldGUID>
                      <c15:f>Monthly!$D$39</c15:f>
                      <c15:dlblFieldTableCache>
                        <c:ptCount val="1"/>
                        <c:pt idx="0">
                          <c:v>7月-81</c:v>
                        </c:pt>
                      </c15:dlblFieldTableCache>
                    </c15:dlblFTEntry>
                  </c15:dlblFieldTable>
                  <c15:showDataLabelsRange val="0"/>
                </c:ext>
                <c:ext xmlns:c16="http://schemas.microsoft.com/office/drawing/2014/chart" uri="{C3380CC4-5D6E-409C-BE32-E72D297353CC}">
                  <c16:uniqueId val="{0000001E-B856-4198-BA6B-5C8AD1AE0CE2}"/>
                </c:ext>
              </c:extLst>
            </c:dLbl>
            <c:dLbl>
              <c:idx val="31"/>
              <c:layout/>
              <c:tx>
                <c:strRef>
                  <c:f>Monthly!$D$40</c:f>
                  <c:strCache>
                    <c:ptCount val="1"/>
                    <c:pt idx="0">
                      <c:v>8月-81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{55A1F611-99F8-47CD-892D-F2BA2961328C}</c15:txfldGUID>
                      <c15:f>Monthly!$D$40</c15:f>
                      <c15:dlblFieldTableCache>
                        <c:ptCount val="1"/>
                        <c:pt idx="0">
                          <c:v>8月-81</c:v>
                        </c:pt>
                      </c15:dlblFieldTableCache>
                    </c15:dlblFTEntry>
                  </c15:dlblFieldTable>
                  <c15:showDataLabelsRange val="0"/>
                </c:ext>
                <c:ext xmlns:c16="http://schemas.microsoft.com/office/drawing/2014/chart" uri="{C3380CC4-5D6E-409C-BE32-E72D297353CC}">
                  <c16:uniqueId val="{0000001F-B856-4198-BA6B-5C8AD1AE0CE2}"/>
                </c:ext>
              </c:extLst>
            </c:dLbl>
            <c:dLbl>
              <c:idx val="32"/>
              <c:layout/>
              <c:tx>
                <c:strRef>
                  <c:f>Monthly!$D$41</c:f>
                  <c:strCache>
                    <c:ptCount val="1"/>
                    <c:pt idx="0">
                      <c:v>9月-81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{D51A72AC-B83E-4DBE-A0DC-F9BF531350B0}</c15:txfldGUID>
                      <c15:f>Monthly!$D$41</c15:f>
                      <c15:dlblFieldTableCache>
                        <c:ptCount val="1"/>
                        <c:pt idx="0">
                          <c:v>9月-81</c:v>
                        </c:pt>
                      </c15:dlblFieldTableCache>
                    </c15:dlblFTEntry>
                  </c15:dlblFieldTable>
                  <c15:showDataLabelsRange val="0"/>
                </c:ext>
                <c:ext xmlns:c16="http://schemas.microsoft.com/office/drawing/2014/chart" uri="{C3380CC4-5D6E-409C-BE32-E72D297353CC}">
                  <c16:uniqueId val="{00000020-B856-4198-BA6B-5C8AD1AE0CE2}"/>
                </c:ext>
              </c:extLst>
            </c:dLbl>
            <c:dLbl>
              <c:idx val="33"/>
              <c:layout/>
              <c:tx>
                <c:strRef>
                  <c:f>Monthly!$D$42</c:f>
                  <c:strCache>
                    <c:ptCount val="1"/>
                    <c:pt idx="0">
                      <c:v>10月-81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{331E3F06-42BF-49B4-849A-941D26D03DF3}</c15:txfldGUID>
                      <c15:f>Monthly!$D$42</c15:f>
                      <c15:dlblFieldTableCache>
                        <c:ptCount val="1"/>
                        <c:pt idx="0">
                          <c:v>10月-81</c:v>
                        </c:pt>
                      </c15:dlblFieldTableCache>
                    </c15:dlblFTEntry>
                  </c15:dlblFieldTable>
                  <c15:showDataLabelsRange val="0"/>
                </c:ext>
                <c:ext xmlns:c16="http://schemas.microsoft.com/office/drawing/2014/chart" uri="{C3380CC4-5D6E-409C-BE32-E72D297353CC}">
                  <c16:uniqueId val="{00000021-B856-4198-BA6B-5C8AD1AE0CE2}"/>
                </c:ext>
              </c:extLst>
            </c:dLbl>
            <c:dLbl>
              <c:idx val="34"/>
              <c:layout/>
              <c:tx>
                <c:strRef>
                  <c:f>Monthly!$D$43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{DDD9D996-9F13-4DA1-81ED-C2554214DC0D}</c15:txfldGUID>
                      <c15:f>Monthly!$D$43</c15:f>
                      <c15:dlblFieldTableCache>
                        <c:ptCount val="1"/>
                      </c15:dlblFieldTableCache>
                    </c15:dlblFTEntry>
                  </c15:dlblFieldTable>
                  <c15:showDataLabelsRange val="0"/>
                </c:ext>
                <c:ext xmlns:c16="http://schemas.microsoft.com/office/drawing/2014/chart" uri="{C3380CC4-5D6E-409C-BE32-E72D297353CC}">
                  <c16:uniqueId val="{00000022-B856-4198-BA6B-5C8AD1AE0CE2}"/>
                </c:ext>
              </c:extLst>
            </c:dLbl>
            <c:dLbl>
              <c:idx val="35"/>
              <c:layout/>
              <c:tx>
                <c:strRef>
                  <c:f>Monthly!$D$44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{A73891E6-3955-4121-8796-B3531AC40381}</c15:txfldGUID>
                      <c15:f>Monthly!$D$44</c15:f>
                      <c15:dlblFieldTableCache>
                        <c:ptCount val="1"/>
                      </c15:dlblFieldTableCache>
                    </c15:dlblFTEntry>
                  </c15:dlblFieldTable>
                  <c15:showDataLabelsRange val="0"/>
                </c:ext>
                <c:ext xmlns:c16="http://schemas.microsoft.com/office/drawing/2014/chart" uri="{C3380CC4-5D6E-409C-BE32-E72D297353CC}">
                  <c16:uniqueId val="{00000023-B856-4198-BA6B-5C8AD1AE0CE2}"/>
                </c:ext>
              </c:extLst>
            </c:dLbl>
            <c:dLbl>
              <c:idx val="36"/>
              <c:layout/>
              <c:tx>
                <c:strRef>
                  <c:f>Monthly!$D$45</c:f>
                  <c:strCache>
                    <c:ptCount val="1"/>
                    <c:pt idx="0">
                      <c:v>1月-82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{58ECEAC2-B81F-413A-9FC3-601F24051A64}</c15:txfldGUID>
                      <c15:f>Monthly!$D$45</c15:f>
                      <c15:dlblFieldTableCache>
                        <c:ptCount val="1"/>
                        <c:pt idx="0">
                          <c:v>1月-82</c:v>
                        </c:pt>
                      </c15:dlblFieldTableCache>
                    </c15:dlblFTEntry>
                  </c15:dlblFieldTable>
                  <c15:showDataLabelsRange val="0"/>
                </c:ext>
                <c:ext xmlns:c16="http://schemas.microsoft.com/office/drawing/2014/chart" uri="{C3380CC4-5D6E-409C-BE32-E72D297353CC}">
                  <c16:uniqueId val="{00000024-B856-4198-BA6B-5C8AD1AE0CE2}"/>
                </c:ext>
              </c:extLst>
            </c:dLbl>
            <c:dLbl>
              <c:idx val="37"/>
              <c:layout/>
              <c:tx>
                <c:strRef>
                  <c:f>Monthly!$D$46</c:f>
                  <c:strCache>
                    <c:ptCount val="1"/>
                    <c:pt idx="0">
                      <c:v>2月-82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{1E713178-B8F6-490F-8926-DC274FB1ABC0}</c15:txfldGUID>
                      <c15:f>Monthly!$D$46</c15:f>
                      <c15:dlblFieldTableCache>
                        <c:ptCount val="1"/>
                        <c:pt idx="0">
                          <c:v>2月-82</c:v>
                        </c:pt>
                      </c15:dlblFieldTableCache>
                    </c15:dlblFTEntry>
                  </c15:dlblFieldTable>
                  <c15:showDataLabelsRange val="0"/>
                </c:ext>
                <c:ext xmlns:c16="http://schemas.microsoft.com/office/drawing/2014/chart" uri="{C3380CC4-5D6E-409C-BE32-E72D297353CC}">
                  <c16:uniqueId val="{00000025-B856-4198-BA6B-5C8AD1AE0CE2}"/>
                </c:ext>
              </c:extLst>
            </c:dLbl>
            <c:dLbl>
              <c:idx val="38"/>
              <c:layout/>
              <c:tx>
                <c:strRef>
                  <c:f>Monthly!$D$47</c:f>
                  <c:strCache>
                    <c:ptCount val="1"/>
                    <c:pt idx="0">
                      <c:v>3月-82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{BA791F3C-7C1D-41B4-9735-0DE5773C98B9}</c15:txfldGUID>
                      <c15:f>Monthly!$D$47</c15:f>
                      <c15:dlblFieldTableCache>
                        <c:ptCount val="1"/>
                        <c:pt idx="0">
                          <c:v>3月-82</c:v>
                        </c:pt>
                      </c15:dlblFieldTableCache>
                    </c15:dlblFTEntry>
                  </c15:dlblFieldTable>
                  <c15:showDataLabelsRange val="0"/>
                </c:ext>
                <c:ext xmlns:c16="http://schemas.microsoft.com/office/drawing/2014/chart" uri="{C3380CC4-5D6E-409C-BE32-E72D297353CC}">
                  <c16:uniqueId val="{00000026-B856-4198-BA6B-5C8AD1AE0CE2}"/>
                </c:ext>
              </c:extLst>
            </c:dLbl>
            <c:dLbl>
              <c:idx val="39"/>
              <c:layout/>
              <c:tx>
                <c:strRef>
                  <c:f>Monthly!$D$48</c:f>
                  <c:strCache>
                    <c:ptCount val="1"/>
                    <c:pt idx="0">
                      <c:v>4月-82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{9D2DDA3C-454E-4752-A1EB-715A3815BE39}</c15:txfldGUID>
                      <c15:f>Monthly!$D$48</c15:f>
                      <c15:dlblFieldTableCache>
                        <c:ptCount val="1"/>
                        <c:pt idx="0">
                          <c:v>4月-82</c:v>
                        </c:pt>
                      </c15:dlblFieldTableCache>
                    </c15:dlblFTEntry>
                  </c15:dlblFieldTable>
                  <c15:showDataLabelsRange val="0"/>
                </c:ext>
                <c:ext xmlns:c16="http://schemas.microsoft.com/office/drawing/2014/chart" uri="{C3380CC4-5D6E-409C-BE32-E72D297353CC}">
                  <c16:uniqueId val="{00000027-B856-4198-BA6B-5C8AD1AE0CE2}"/>
                </c:ext>
              </c:extLst>
            </c:dLbl>
            <c:dLbl>
              <c:idx val="40"/>
              <c:layout/>
              <c:tx>
                <c:strRef>
                  <c:f>Monthly!$D$49</c:f>
                  <c:strCache>
                    <c:ptCount val="1"/>
                    <c:pt idx="0">
                      <c:v>5月-82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{9DA920F1-92A1-488E-B11D-A3CDB4148C78}</c15:txfldGUID>
                      <c15:f>Monthly!$D$49</c15:f>
                      <c15:dlblFieldTableCache>
                        <c:ptCount val="1"/>
                        <c:pt idx="0">
                          <c:v>5月-82</c:v>
                        </c:pt>
                      </c15:dlblFieldTableCache>
                    </c15:dlblFTEntry>
                  </c15:dlblFieldTable>
                  <c15:showDataLabelsRange val="0"/>
                </c:ext>
                <c:ext xmlns:c16="http://schemas.microsoft.com/office/drawing/2014/chart" uri="{C3380CC4-5D6E-409C-BE32-E72D297353CC}">
                  <c16:uniqueId val="{00000028-B856-4198-BA6B-5C8AD1AE0CE2}"/>
                </c:ext>
              </c:extLst>
            </c:dLbl>
            <c:dLbl>
              <c:idx val="41"/>
              <c:layout/>
              <c:tx>
                <c:strRef>
                  <c:f>Monthly!$D$50</c:f>
                  <c:strCache>
                    <c:ptCount val="1"/>
                    <c:pt idx="0">
                      <c:v>6月-82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{3277C11B-DE1F-48FA-B63A-963CA4BB66B7}</c15:txfldGUID>
                      <c15:f>Monthly!$D$50</c15:f>
                      <c15:dlblFieldTableCache>
                        <c:ptCount val="1"/>
                        <c:pt idx="0">
                          <c:v>6月-82</c:v>
                        </c:pt>
                      </c15:dlblFieldTableCache>
                    </c15:dlblFTEntry>
                  </c15:dlblFieldTable>
                  <c15:showDataLabelsRange val="0"/>
                </c:ext>
                <c:ext xmlns:c16="http://schemas.microsoft.com/office/drawing/2014/chart" uri="{C3380CC4-5D6E-409C-BE32-E72D297353CC}">
                  <c16:uniqueId val="{00000029-B856-4198-BA6B-5C8AD1AE0CE2}"/>
                </c:ext>
              </c:extLst>
            </c:dLbl>
            <c:dLbl>
              <c:idx val="42"/>
              <c:layout/>
              <c:tx>
                <c:strRef>
                  <c:f>Monthly!$D$51</c:f>
                  <c:strCache>
                    <c:ptCount val="1"/>
                    <c:pt idx="0">
                      <c:v>7月-82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{8AA547EA-C4B7-4119-BD2B-FDC3596FA59E}</c15:txfldGUID>
                      <c15:f>Monthly!$D$51</c15:f>
                      <c15:dlblFieldTableCache>
                        <c:ptCount val="1"/>
                        <c:pt idx="0">
                          <c:v>7月-82</c:v>
                        </c:pt>
                      </c15:dlblFieldTableCache>
                    </c15:dlblFTEntry>
                  </c15:dlblFieldTable>
                  <c15:showDataLabelsRange val="0"/>
                </c:ext>
                <c:ext xmlns:c16="http://schemas.microsoft.com/office/drawing/2014/chart" uri="{C3380CC4-5D6E-409C-BE32-E72D297353CC}">
                  <c16:uniqueId val="{0000002A-B856-4198-BA6B-5C8AD1AE0CE2}"/>
                </c:ext>
              </c:extLst>
            </c:dLbl>
            <c:dLbl>
              <c:idx val="43"/>
              <c:layout/>
              <c:tx>
                <c:strRef>
                  <c:f>Monthly!$D$52</c:f>
                  <c:strCache>
                    <c:ptCount val="1"/>
                    <c:pt idx="0">
                      <c:v>8月-82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{6ED90A74-3AA6-41AE-85DE-D6250FC6D37E}</c15:txfldGUID>
                      <c15:f>Monthly!$D$52</c15:f>
                      <c15:dlblFieldTableCache>
                        <c:ptCount val="1"/>
                        <c:pt idx="0">
                          <c:v>8月-82</c:v>
                        </c:pt>
                      </c15:dlblFieldTableCache>
                    </c15:dlblFTEntry>
                  </c15:dlblFieldTable>
                  <c15:showDataLabelsRange val="0"/>
                </c:ext>
                <c:ext xmlns:c16="http://schemas.microsoft.com/office/drawing/2014/chart" uri="{C3380CC4-5D6E-409C-BE32-E72D297353CC}">
                  <c16:uniqueId val="{0000002B-B856-4198-BA6B-5C8AD1AE0CE2}"/>
                </c:ext>
              </c:extLst>
            </c:dLbl>
            <c:dLbl>
              <c:idx val="44"/>
              <c:layout/>
              <c:tx>
                <c:strRef>
                  <c:f>Monthly!$D$53</c:f>
                  <c:strCache>
                    <c:ptCount val="1"/>
                    <c:pt idx="0">
                      <c:v>9月-82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{E64D3A51-8005-4F89-ACFE-8E0B16E51C40}</c15:txfldGUID>
                      <c15:f>Monthly!$D$53</c15:f>
                      <c15:dlblFieldTableCache>
                        <c:ptCount val="1"/>
                        <c:pt idx="0">
                          <c:v>9月-82</c:v>
                        </c:pt>
                      </c15:dlblFieldTableCache>
                    </c15:dlblFTEntry>
                  </c15:dlblFieldTable>
                  <c15:showDataLabelsRange val="0"/>
                </c:ext>
                <c:ext xmlns:c16="http://schemas.microsoft.com/office/drawing/2014/chart" uri="{C3380CC4-5D6E-409C-BE32-E72D297353CC}">
                  <c16:uniqueId val="{0000002C-B856-4198-BA6B-5C8AD1AE0CE2}"/>
                </c:ext>
              </c:extLst>
            </c:dLbl>
            <c:dLbl>
              <c:idx val="45"/>
              <c:layout/>
              <c:tx>
                <c:strRef>
                  <c:f>Monthly!$D$54</c:f>
                  <c:strCache>
                    <c:ptCount val="1"/>
                    <c:pt idx="0">
                      <c:v>10月-82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{3BF8DF45-1F83-4FEC-9F77-5A3ED7A0DA59}</c15:txfldGUID>
                      <c15:f>Monthly!$D$54</c15:f>
                      <c15:dlblFieldTableCache>
                        <c:ptCount val="1"/>
                        <c:pt idx="0">
                          <c:v>10月-82</c:v>
                        </c:pt>
                      </c15:dlblFieldTableCache>
                    </c15:dlblFTEntry>
                  </c15:dlblFieldTable>
                  <c15:showDataLabelsRange val="0"/>
                </c:ext>
                <c:ext xmlns:c16="http://schemas.microsoft.com/office/drawing/2014/chart" uri="{C3380CC4-5D6E-409C-BE32-E72D297353CC}">
                  <c16:uniqueId val="{0000002D-B856-4198-BA6B-5C8AD1AE0CE2}"/>
                </c:ext>
              </c:extLst>
            </c:dLbl>
            <c:dLbl>
              <c:idx val="46"/>
              <c:layout/>
              <c:tx>
                <c:strRef>
                  <c:f>Monthly!$D$55</c:f>
                  <c:strCache>
                    <c:ptCount val="1"/>
                    <c:pt idx="0">
                      <c:v>11月-82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{4A51D63F-4A45-4088-A8D9-3F869A82293D}</c15:txfldGUID>
                      <c15:f>Monthly!$D$55</c15:f>
                      <c15:dlblFieldTableCache>
                        <c:ptCount val="1"/>
                        <c:pt idx="0">
                          <c:v>11月-82</c:v>
                        </c:pt>
                      </c15:dlblFieldTableCache>
                    </c15:dlblFTEntry>
                  </c15:dlblFieldTable>
                  <c15:showDataLabelsRange val="0"/>
                </c:ext>
                <c:ext xmlns:c16="http://schemas.microsoft.com/office/drawing/2014/chart" uri="{C3380CC4-5D6E-409C-BE32-E72D297353CC}">
                  <c16:uniqueId val="{0000002E-B856-4198-BA6B-5C8AD1AE0CE2}"/>
                </c:ext>
              </c:extLst>
            </c:dLbl>
            <c:dLbl>
              <c:idx val="47"/>
              <c:layout/>
              <c:tx>
                <c:strRef>
                  <c:f>Monthly!$D$56</c:f>
                  <c:strCache>
                    <c:ptCount val="1"/>
                    <c:pt idx="0">
                      <c:v>12月-82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{AC0D34CD-C23F-422C-B905-9D8015CE99DC}</c15:txfldGUID>
                      <c15:f>Monthly!$D$56</c15:f>
                      <c15:dlblFieldTableCache>
                        <c:ptCount val="1"/>
                        <c:pt idx="0">
                          <c:v>12月-82</c:v>
                        </c:pt>
                      </c15:dlblFieldTableCache>
                    </c15:dlblFTEntry>
                  </c15:dlblFieldTable>
                  <c15:showDataLabelsRange val="0"/>
                </c:ext>
                <c:ext xmlns:c16="http://schemas.microsoft.com/office/drawing/2014/chart" uri="{C3380CC4-5D6E-409C-BE32-E72D297353CC}">
                  <c16:uniqueId val="{0000002F-B856-4198-BA6B-5C8AD1AE0CE2}"/>
                </c:ext>
              </c:extLst>
            </c:dLbl>
            <c:dLbl>
              <c:idx val="48"/>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{5BDAA932-591A-44A1-A6EA-3D5B168208A9}</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0-B856-4198-BA6B-5C8AD1AE0CE2}"/>
                </c:ext>
              </c:extLst>
            </c:dLbl>
            <c:dLbl>
              <c:idx val="49"/>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{15CA6DF5-80BC-437C-86DF-B4FF071574CD}</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1-B856-4198-BA6B-5C8AD1AE0CE2}"/>
                </c:ext>
              </c:extLst>
            </c:dLbl>
            <c:dLbl>
              <c:idx val="50"/>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{E5950247-6B50-4FF0-8DFA-CF212DFB91E8}</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2-B856-4198-BA6B-5C8AD1AE0CE2}"/>
                </c:ext>
              </c:extLst>
            </c:dLbl>
            <c:dLbl>
              <c:idx val="51"/>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{B1939E4D-EF85-4EF5-BCD3-1E497655D9B0}</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3-B856-4198-BA6B-5C8AD1AE0CE2}"/>
                </c:ext>
              </c:extLst>
            </c:dLbl>
            <c:dLbl>
              <c:idx val="52"/>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{D38232E3-5AF7-4A37-8F09-CC61131537F2}</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4-B856-4198-BA6B-5C8AD1AE0CE2}"/>
                </c:ext>
              </c:extLst>
            </c:dLbl>
            <c:dLbl>
              <c:idx val="53"/>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{CD9DF9C0-2372-491F-A5F4-4AED54EB94D5}</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5-B856-4198-BA6B-5C8AD1AE0CE2}"/>
                </c:ext>
              </c:extLst>
            </c:dLbl>
            <c:dLbl>
              <c:idx val="54"/>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{F73D3675-C72D-49BF-943D-870D3B5D40BE}</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6-B856-4198-BA6B-5C8AD1AE0CE2}"/>
                </c:ext>
              </c:extLst>
            </c:dLbl>
            <c:dLbl>
              <c:idx val="55"/>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{3E069374-FC39-4CEA-B862-9F9BD8C83EAC}</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7-B856-4198-BA6B-5C8AD1AE0CE2}"/>
                </c:ext>
              </c:extLst>
            </c:dLbl>
            <c:dLbl>
              <c:idx val="56"/>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{B2C51391-3E0F-4E1B-B388-CC5CAB657275}</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8-B856-4198-BA6B-5C8AD1AE0CE2}"/>
                </c:ext>
              </c:extLst>
            </c:dLbl>
            <c:dLbl>
              <c:idx val="57"/>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{F87AD188-2C2F-47D7-9206-986AB43DF49E}</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9-B856-4198-BA6B-5C8AD1AE0CE2}"/>
                </c:ext>
              </c:extLst>
            </c:dLbl>
            <c:dLbl>
              <c:idx val="58"/>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{17C25944-0D52-4DA9-BB8C-7562B20439E7}</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A-B856-4198-BA6B-5C8AD1AE0CE2}"/>
                </c:ext>
              </c:extLst>
            </c:dLbl>
            <c:dLbl>
              <c:idx val="59"/>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{F1CD6876-050C-406D-B341-44D64CED655D}</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B-B856-4198-BA6B-5C8AD1AE0CE2}"/>
                </c:ext>
              </c:extLst>
            </c:dLbl>
            <c:dLbl>
              <c:idx val="60"/>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{A02ECBA1-1292-422C-BC1E-DD61EACB0ECE}</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C-B856-4198-BA6B-5C8AD1AE0CE2}"/>
                </c:ext>
              </c:extLst>
            </c:dLbl>
            <c:dLbl>
              <c:idx val="61"/>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{9EF6B65A-EF0C-4A6C-8AFD-B3583D5682B4}</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D-B856-4198-BA6B-5C8AD1AE0CE2}"/>
                </c:ext>
              </c:extLst>
            </c:dLbl>
            <c:dLbl>
              <c:idx val="62"/>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{6769CDB4-0045-426F-B8FF-0F18CDDC229D}</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E-B856-4198-BA6B-5C8AD1AE0CE2}"/>
                </c:ext>
              </c:extLst>
            </c:dLbl>
            <c:dLbl>
              <c:idx val="63"/>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{5D7E9174-3121-40D9-926D-7114D2F8FC8E}</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3F-B856-4198-BA6B-5C8AD1AE0CE2}"/>
                </c:ext>
              </c:extLst>
            </c:dLbl>
            <c:dLbl>
              <c:idx val="64"/>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{88ED1EB2-BEC9-4ACB-A842-F7B04E5E9C3E}</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0-B856-4198-BA6B-5C8AD1AE0CE2}"/>
                </c:ext>
              </c:extLst>
            </c:dLbl>
            <c:dLbl>
              <c:idx val="65"/>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{FB0E4E59-23B7-4BEF-A4E2-C5D2DB132736}</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1-B856-4198-BA6B-5C8AD1AE0CE2}"/>
                </c:ext>
              </c:extLst>
            </c:dLbl>
            <c:dLbl>
              <c:idx val="66"/>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{97038900-B47C-4916-8D2E-9973F1460402}</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2-B856-4198-BA6B-5C8AD1AE0CE2}"/>
                </c:ext>
              </c:extLst>
            </c:dLbl>
            <c:dLbl>
              <c:idx val="67"/>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{9A9F9F51-6E2C-4FF5-87F5-5ED32145E9DA}</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3-B856-4198-BA6B-5C8AD1AE0CE2}"/>
                </c:ext>
              </c:extLst>
            </c:dLbl>
            <c:dLbl>
              <c:idx val="68"/>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{12940523-63B2-4C63-9DD6-B58714782206}</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4-B856-4198-BA6B-5C8AD1AE0CE2}"/>
                </c:ext>
              </c:extLst>
            </c:dLbl>
            <c:dLbl>
              <c:idx val="69"/>
              <c:tx>
                <c:strRef>
                  <c:f>Quarterly!#REF!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{85734925-6628-4911-8486-0279BE75E660}</c15:txfldGUID>
                      <c15:f>Quarterly!#REF!</c15:f>
                      <c15:dlblFieldTableCache>
                        <c:ptCount val="1"/>
                        <c:pt idx="0">
                          <c:v>#REF!</c:v>
                        </c:pt>
                      </c15:dlblFieldTableCache>
                    </c15:dlblFTEntry>
                  </c15:dlblFieldTable>
                  <c15:showDataLabelsRange val="0"/>
                </c:ext>
                <c:ext xmlns:c16="http://schemas.microsoft.com/office/drawing/2014/chart" uri="{C3380CC4-5D6E-409C-BE32-E72D297353CC}">
                  <c16:uniqueId val="{00000045-B856-4198-BA6B-5C8AD1AE0CE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Monthly!$B$9:$B$56</c:f>
              <c:numCache>
                <c:formatCode>0.00_ </c:formatCode>
                <c:ptCount val="48"/>
                <c:pt idx="0">
                  <c:v>18.604000000000013</c:v>
                </c:pt>
                <c:pt idx="1">
                  <c:v>7.6810000000000116</c:v>
                </c:pt>
                <c:pt idx="2">
                  <c:v>-3.2079999999999984</c:v>
                </c:pt>
                <c:pt idx="3">
                  <c:v>7.6949999999999932</c:v>
                </c:pt>
                <c:pt idx="4">
                  <c:v>20.093000000000004</c:v>
                </c:pt>
                <c:pt idx="5">
                  <c:v>18.635500000000008</c:v>
                </c:pt>
                <c:pt idx="6">
                  <c:v>10.716499999999996</c:v>
                </c:pt>
                <c:pt idx="7">
                  <c:v>29.744499999999988</c:v>
                </c:pt>
                <c:pt idx="8">
                  <c:v>45.082999999999998</c:v>
                </c:pt>
                <c:pt idx="9">
                  <c:v>18.509999999999991</c:v>
                </c:pt>
                <c:pt idx="10">
                  <c:v>36.353499999999997</c:v>
                </c:pt>
                <c:pt idx="11">
                  <c:v>141.53100000000003</c:v>
                </c:pt>
                <c:pt idx="12">
                  <c:v>101.11350000000002</c:v>
                </c:pt>
                <c:pt idx="13">
                  <c:v>-60.152000000000044</c:v>
                </c:pt>
                <c:pt idx="14">
                  <c:v>-74.591499999999996</c:v>
                </c:pt>
                <c:pt idx="15">
                  <c:v>-20.003999999999962</c:v>
                </c:pt>
                <c:pt idx="16">
                  <c:v>42.037999999999954</c:v>
                </c:pt>
                <c:pt idx="17">
                  <c:v>65.740999999999985</c:v>
                </c:pt>
                <c:pt idx="18">
                  <c:v>12.787000000000035</c:v>
                </c:pt>
                <c:pt idx="19">
                  <c:v>14.095500000000015</c:v>
                </c:pt>
                <c:pt idx="20">
                  <c:v>17.954999999999984</c:v>
                </c:pt>
                <c:pt idx="21">
                  <c:v>-25.033000000000015</c:v>
                </c:pt>
                <c:pt idx="22">
                  <c:v>-32.778999999999996</c:v>
                </c:pt>
                <c:pt idx="23">
                  <c:v>-33.031000000000006</c:v>
                </c:pt>
                <c:pt idx="24">
                  <c:v>-47.955999999999989</c:v>
                </c:pt>
                <c:pt idx="25">
                  <c:v>-29.060000000000002</c:v>
                </c:pt>
                <c:pt idx="26">
                  <c:v>-2.0875000000000057</c:v>
                </c:pt>
                <c:pt idx="27">
                  <c:v>-9.6885000000000048</c:v>
                </c:pt>
                <c:pt idx="28">
                  <c:v>-18.0625</c:v>
                </c:pt>
                <c:pt idx="29">
                  <c:v>-35.515999999999991</c:v>
                </c:pt>
                <c:pt idx="30">
                  <c:v>-25.129999999999995</c:v>
                </c:pt>
                <c:pt idx="31">
                  <c:v>17.244500000000016</c:v>
                </c:pt>
                <c:pt idx="32">
                  <c:v>13.719999999999999</c:v>
                </c:pt>
                <c:pt idx="33">
                  <c:v>-15.184000000000026</c:v>
                </c:pt>
                <c:pt idx="34">
                  <c:v>-13.780499999999989</c:v>
                </c:pt>
                <c:pt idx="35">
                  <c:v>-14.620999999999981</c:v>
                </c:pt>
                <c:pt idx="36">
                  <c:v>-17.830500000000001</c:v>
                </c:pt>
                <c:pt idx="37">
                  <c:v>-26.875</c:v>
                </c:pt>
                <c:pt idx="38">
                  <c:v>-12.061500000000024</c:v>
                </c:pt>
                <c:pt idx="39">
                  <c:v>2.0459999999999923</c:v>
                </c:pt>
                <c:pt idx="40">
                  <c:v>-17.686999999999983</c:v>
                </c:pt>
                <c:pt idx="41">
                  <c:v>1.6949999999999932</c:v>
                </c:pt>
                <c:pt idx="42">
                  <c:v>24.225999999999999</c:v>
                </c:pt>
                <c:pt idx="43">
                  <c:v>50.127499999999998</c:v>
                </c:pt>
                <c:pt idx="44">
                  <c:v>29.686499999999995</c:v>
                </c:pt>
                <c:pt idx="45">
                  <c:v>-11.518000000000001</c:v>
                </c:pt>
                <c:pt idx="46">
                  <c:v>10.995000000000005</c:v>
                </c:pt>
                <c:pt idx="47">
                  <c:v>29.662000000000035</c:v>
                </c:pt>
              </c:numCache>
            </c:numRef>
          </c:xVal>
          <c:yVal>
            <c:numRef>
              <c:f>Monthly!$C$9:$C$56</c:f>
              <c:numCache>
                <c:formatCode>0.00_ </c:formatCode>
                <c:ptCount val="48"/>
                <c:pt idx="0">
                  <c:v>226.98599999999999</c:v>
                </c:pt>
                <c:pt idx="1">
                  <c:v>245.59</c:v>
                </c:pt>
                <c:pt idx="2">
                  <c:v>242.34800000000001</c:v>
                </c:pt>
                <c:pt idx="3">
                  <c:v>239.17400000000001</c:v>
                </c:pt>
                <c:pt idx="4">
                  <c:v>257.738</c:v>
                </c:pt>
                <c:pt idx="5">
                  <c:v>279.36</c:v>
                </c:pt>
                <c:pt idx="6">
                  <c:v>295.00900000000001</c:v>
                </c:pt>
                <c:pt idx="7">
                  <c:v>300.79300000000001</c:v>
                </c:pt>
                <c:pt idx="8">
                  <c:v>354.49799999999999</c:v>
                </c:pt>
                <c:pt idx="9">
                  <c:v>390.959</c:v>
                </c:pt>
                <c:pt idx="10">
                  <c:v>391.51799999999997</c:v>
                </c:pt>
                <c:pt idx="11">
                  <c:v>463.666</c:v>
                </c:pt>
                <c:pt idx="12">
                  <c:v>674.58</c:v>
                </c:pt>
                <c:pt idx="13">
                  <c:v>665.89300000000003</c:v>
                </c:pt>
                <c:pt idx="14">
                  <c:v>554.27599999999995</c:v>
                </c:pt>
                <c:pt idx="15">
                  <c:v>516.71</c:v>
                </c:pt>
                <c:pt idx="16">
                  <c:v>514.26800000000003</c:v>
                </c:pt>
                <c:pt idx="17">
                  <c:v>600.78599999999994</c:v>
                </c:pt>
                <c:pt idx="18">
                  <c:v>645.75</c:v>
                </c:pt>
                <c:pt idx="19">
                  <c:v>626.36</c:v>
                </c:pt>
                <c:pt idx="20">
                  <c:v>673.94100000000003</c:v>
                </c:pt>
                <c:pt idx="21">
                  <c:v>662.27</c:v>
                </c:pt>
                <c:pt idx="22">
                  <c:v>623.875</c:v>
                </c:pt>
                <c:pt idx="23">
                  <c:v>596.71199999999999</c:v>
                </c:pt>
                <c:pt idx="24">
                  <c:v>557.81299999999999</c:v>
                </c:pt>
                <c:pt idx="25">
                  <c:v>500.8</c:v>
                </c:pt>
                <c:pt idx="26">
                  <c:v>499.69299999999998</c:v>
                </c:pt>
                <c:pt idx="27">
                  <c:v>496.625</c:v>
                </c:pt>
                <c:pt idx="28">
                  <c:v>480.31599999999997</c:v>
                </c:pt>
                <c:pt idx="29">
                  <c:v>460.5</c:v>
                </c:pt>
                <c:pt idx="30">
                  <c:v>409.28399999999999</c:v>
                </c:pt>
                <c:pt idx="31">
                  <c:v>410.24</c:v>
                </c:pt>
                <c:pt idx="32">
                  <c:v>443.77300000000002</c:v>
                </c:pt>
                <c:pt idx="33">
                  <c:v>437.68</c:v>
                </c:pt>
                <c:pt idx="34">
                  <c:v>413.40499999999997</c:v>
                </c:pt>
                <c:pt idx="35">
                  <c:v>410.11900000000003</c:v>
                </c:pt>
                <c:pt idx="36">
                  <c:v>384.16300000000001</c:v>
                </c:pt>
                <c:pt idx="37">
                  <c:v>374.45800000000003</c:v>
                </c:pt>
                <c:pt idx="38">
                  <c:v>330.41300000000001</c:v>
                </c:pt>
                <c:pt idx="39">
                  <c:v>350.33499999999998</c:v>
                </c:pt>
                <c:pt idx="40">
                  <c:v>334.505</c:v>
                </c:pt>
                <c:pt idx="41">
                  <c:v>314.96100000000001</c:v>
                </c:pt>
                <c:pt idx="42">
                  <c:v>337.89499999999998</c:v>
                </c:pt>
                <c:pt idx="43">
                  <c:v>363.41300000000001</c:v>
                </c:pt>
                <c:pt idx="44">
                  <c:v>438.15</c:v>
                </c:pt>
                <c:pt idx="45">
                  <c:v>422.786</c:v>
                </c:pt>
                <c:pt idx="46">
                  <c:v>415.11399999999998</c:v>
                </c:pt>
                <c:pt idx="47">
                  <c:v>444.77600000000001</c:v>
                </c:pt>
              </c:numCache>
            </c:numRef>
          </c:yVal>
          <c:smooth val="1"/>
          <c:extLst>
            <c:ext xmlns:c16="http://schemas.microsoft.com/office/drawing/2014/chart" uri="{C3380CC4-5D6E-409C-BE32-E72D297353CC}">
              <c16:uniqueId val="{00000046-B856-4198-BA6B-5C8AD1AE0CE2}"/>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per month (US$ actual)</a:t>
                </a:r>
                <a:endParaRPr lang="zh-CN" altLang="zh-CN" sz="1200">
                  <a:effectLst/>
                </a:endParaRPr>
              </a:p>
            </c:rich>
          </c:tx>
          <c:layout>
            <c:manualLayout>
              <c:xMode val="edge"/>
              <c:yMode val="edge"/>
              <c:x val="0.60924251260424556"/>
              <c:y val="0.931792145687378"/>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ax val="700"/>
          <c:min val="2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Price of one ounce of fine gold in London montly average (US$ actual)</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The Price of Gold in US$, August-October, 2008</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Daily!$D$9</c:f>
                  <c:strCache>
                    <c:ptCount val="1"/>
                    <c:pt idx="0">
                      <c:v>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{BC3AE740-1EAD-4CC7-B94A-7957C0C502FE}</c15:txfldGUID>
                      <c15:f>Daily!$D$9</c15:f>
                      <c15:dlblFieldTableCache>
                        <c:ptCount val="1"/>
                        <c:pt idx="0">
                          <c:v>8/1</c:v>
                        </c:pt>
                      </c15:dlblFieldTableCache>
                    </c15:dlblFTEntry>
                  </c15:dlblFieldTable>
                  <c15:showDataLabelsRange val="0"/>
                </c:ext>
                <c:ext xmlns:c16="http://schemas.microsoft.com/office/drawing/2014/chart" uri="{C3380CC4-5D6E-409C-BE32-E72D297353CC}">
                  <c16:uniqueId val="{00000000-2FD7-4999-9BC9-DDFEA79BF46B}"/>
                </c:ext>
              </c:extLst>
            </c:dLbl>
            <c:dLbl>
              <c:idx val="1"/>
              <c:layout/>
              <c:tx>
                <c:strRef>
                  <c:f>Daily!$D$10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{4C8793D4-05E2-438D-948D-9B280AE85191}</c15:txfldGUID>
                      <c15:f>Daily!$D$10</c15:f>
                      <c15:dlblFieldTableCache>
                        <c:ptCount val="1"/>
                      </c15:dlblFieldTableCache>
                    </c15:dlblFTEntry>
                  </c15:dlblFieldTable>
                  <c15:showDataLabelsRange val="0"/>
                </c:ext>
                <c:ext xmlns:c16="http://schemas.microsoft.com/office/drawing/2014/chart" uri="{C3380CC4-5D6E-409C-BE32-E72D297353CC}">
                  <c16:uniqueId val="{00000001-2FD7-4999-9BC9-DDFEA79BF46B}"/>
                </c:ext>
              </c:extLst>
            </c:dLbl>
            <c:dLbl>
              <c:idx val="2"/>
              <c:layout/>
              <c:tx>
                <c:strRef>
                  <c:f>Daily!$D$11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{7E1B07B0-D576-4172-B31A-2A6E04E93736}</c15:txfldGUID>
                      <c15:f>Daily!$D$11</c15:f>
                      <c15:dlblFieldTableCache>
                        <c:ptCount val="1"/>
                      </c15:dlblFieldTableCache>
                    </c15:dlblFTEntry>
                  </c15:dlblFieldTable>
                  <c15:showDataLabelsRange val="0"/>
                </c:ext>
                <c:ext xmlns:c16="http://schemas.microsoft.com/office/drawing/2014/chart" uri="{C3380CC4-5D6E-409C-BE32-E72D297353CC}">
                  <c16:uniqueId val="{00000002-2FD7-4999-9BC9-DDFEA79BF46B}"/>
                </c:ext>
              </c:extLst>
            </c:dLbl>
            <c:dLbl>
              <c:idx val="3"/>
              <c:layout/>
              <c:tx>
                <c:strRef>
                  <c:f>Daily!$D$12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{24934BCF-5FCD-4E78-AB2A-3DA3C9E805A5}</c15:txfldGUID>
                      <c15:f>Daily!$D$12</c15:f>
                      <c15:dlblFieldTableCache>
                        <c:ptCount val="1"/>
                      </c15:dlblFieldTableCache>
                    </c15:dlblFTEntry>
                  </c15:dlblFieldTable>
                  <c15:showDataLabelsRange val="0"/>
                </c:ext>
                <c:ext xmlns:c16="http://schemas.microsoft.com/office/drawing/2014/chart" uri="{C3380CC4-5D6E-409C-BE32-E72D297353CC}">
                  <c16:uniqueId val="{00000003-2FD7-4999-9BC9-DDFEA79BF46B}"/>
                </c:ext>
              </c:extLst>
            </c:dLbl>
            <c:dLbl>
              <c:idx val="4"/>
              <c:layout/>
              <c:tx>
                <c:strRef>
                  <c:f>Daily!$D$13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{07A61F5B-7A1F-494C-A011-4DC49ED146BD}</c15:txfldGUID>
                      <c15:f>Daily!$D$13</c15:f>
                      <c15:dlblFieldTableCache>
                        <c:ptCount val="1"/>
                      </c15:dlblFieldTableCache>
                    </c15:dlblFTEntry>
                  </c15:dlblFieldTable>
                  <c15:showDataLabelsRange val="0"/>
                </c:ext>
                <c:ext xmlns:c16="http://schemas.microsoft.com/office/drawing/2014/chart" uri="{C3380CC4-5D6E-409C-BE32-E72D297353CC}">
                  <c16:uniqueId val="{00000004-2FD7-4999-9BC9-DDFEA79BF46B}"/>
                </c:ext>
              </c:extLst>
            </c:dLbl>
            <c:dLbl>
              <c:idx val="5"/>
              <c:layout/>
              <c:tx>
                <c:strRef>
                  <c:f>Daily!$D$14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{C749F2C0-6A52-4805-A887-F99FB8979FDE}</c15:txfldGUID>
                      <c15:f>Daily!$D$14</c15:f>
                      <c15:dlblFieldTableCache>
                        <c:ptCount val="1"/>
                      </c15:dlblFieldTableCache>
                    </c15:dlblFTEntry>
                  </c15:dlblFieldTable>
                  <c15:showDataLabelsRange val="0"/>
                </c:ext>
                <c:ext xmlns:c16="http://schemas.microsoft.com/office/drawing/2014/chart" uri="{C3380CC4-5D6E-409C-BE32-E72D297353CC}">
                  <c16:uniqueId val="{00000005-2FD7-4999-9BC9-DDFEA79BF46B}"/>
                </c:ext>
              </c:extLst>
            </c:dLbl>
            <c:dLbl>
              <c:idx val="6"/>
              <c:layout/>
              <c:tx>
                <c:strRef>
                  <c:f>Daily!$D$15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{BFB5071E-CFF6-4A48-B4A4-754F8A852F18}</c15:txfldGUID>
                      <c15:f>Daily!$D$15</c15:f>
                      <c15:dlblFieldTableCache>
                        <c:ptCount val="1"/>
                      </c15:dlblFieldTableCache>
                    </c15:dlblFTEntry>
                  </c15:dlblFieldTable>
                  <c15:showDataLabelsRange val="0"/>
                </c:ext>
                <c:ext xmlns:c16="http://schemas.microsoft.com/office/drawing/2014/chart" uri="{C3380CC4-5D6E-409C-BE32-E72D297353CC}">
                  <c16:uniqueId val="{00000006-2FD7-4999-9BC9-DDFEA79BF46B}"/>
                </c:ext>
              </c:extLst>
            </c:dLbl>
            <c:dLbl>
              <c:idx val="7"/>
              <c:layout/>
              <c:tx>
                <c:strRef>
                  <c:f>Daily!$D$16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{7E13F1F6-C274-4AA4-93E6-171F045396B0}</c15:txfldGUID>
                      <c15:f>Daily!$D$16</c15:f>
                      <c15:dlblFieldTableCache>
                        <c:ptCount val="1"/>
                      </c15:dlblFieldTableCache>
                    </c15:dlblFTEntry>
                  </c15:dlblFieldTable>
                  <c15:showDataLabelsRange val="0"/>
                </c:ext>
                <c:ext xmlns:c16="http://schemas.microsoft.com/office/drawing/2014/chart" uri="{C3380CC4-5D6E-409C-BE32-E72D297353CC}">
                  <c16:uniqueId val="{00000007-2FD7-4999-9BC9-DDFEA79BF46B}"/>
                </c:ext>
              </c:extLst>
            </c:dLbl>
            <c:dLbl>
              <c:idx val="8"/>
              <c:layout/>
              <c:tx>
                <c:strRef>
                  <c:f>Daily!$D$17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{E63D8A99-2F01-4C31-AC76-E85987608AC2}</c15:txfldGUID>
                      <c15:f>Daily!$D$17</c15:f>
                      <c15:dlblFieldTableCache>
                        <c:ptCount val="1"/>
                      </c15:dlblFieldTableCache>
                    </c15:dlblFTEntry>
                  </c15:dlblFieldTable>
                  <c15:showDataLabelsRange val="0"/>
                </c:ext>
                <c:ext xmlns:c16="http://schemas.microsoft.com/office/drawing/2014/chart" uri="{C3380CC4-5D6E-409C-BE32-E72D297353CC}">
                  <c16:uniqueId val="{00000008-2FD7-4999-9BC9-DDFEA79BF46B}"/>
                </c:ext>
              </c:extLst>
            </c:dLbl>
            <c:dLbl>
              <c:idx val="9"/>
              <c:layout/>
              <c:tx>
                <c:strRef>
                  <c:f>Daily!$D$18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{B6B4571A-A4BC-44A5-9CA4-DA45CAC0703B}</c15:txfldGUID>
                      <c15:f>Daily!$D$18</c15:f>
                      <c15:dlblFieldTableCache>
                        <c:ptCount val="1"/>
                      </c15:dlblFieldTableCache>
                    </c15:dlblFTEntry>
                  </c15:dlblFieldTable>
                  <c15:showDataLabelsRange val="0"/>
                </c:ext>
                <c:ext xmlns:c16="http://schemas.microsoft.com/office/drawing/2014/chart" uri="{C3380CC4-5D6E-409C-BE32-E72D297353CC}">
                  <c16:uniqueId val="{00000009-2FD7-4999-9BC9-DDFEA79BF46B}"/>
                </c:ext>
              </c:extLst>
            </c:dLbl>
            <c:dLbl>
              <c:idx val="10"/>
              <c:layout/>
              <c:tx>
                <c:strRef>
                  <c:f>Daily!$D$19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{BD61ED88-6A70-40BB-BA37-A58E6EE3B4F4}</c15:txfldGUID>
                      <c15:f>Daily!$D$19</c15:f>
                      <c15:dlblFieldTableCache>
                        <c:ptCount val="1"/>
                      </c15:dlblFieldTableCache>
                    </c15:dlblFTEntry>
                  </c15:dlblFieldTable>
                  <c15:showDataLabelsRange val="0"/>
                </c:ext>
                <c:ext xmlns:c16="http://schemas.microsoft.com/office/drawing/2014/chart" uri="{C3380CC4-5D6E-409C-BE32-E72D297353CC}">
                  <c16:uniqueId val="{0000000A-2FD7-4999-9BC9-DDFEA79BF46B}"/>
                </c:ext>
              </c:extLst>
            </c:dLbl>
            <c:dLbl>
              <c:idx val="11"/>
              <c:layout/>
              <c:tx>
                <c:strRef>
                  <c:f>Daily!$D$20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{7F63BA60-453E-439D-B4EC-C86C29DA9C25}</c15:txfldGUID>
                      <c15:f>Daily!$D$20</c15:f>
                      <c15:dlblFieldTableCache>
                        <c:ptCount val="1"/>
                      </c15:dlblFieldTableCache>
                    </c15:dlblFTEntry>
                  </c15:dlblFieldTable>
                  <c15:showDataLabelsRange val="0"/>
                </c:ext>
                <c:ext xmlns:c16="http://schemas.microsoft.com/office/drawing/2014/chart" uri="{C3380CC4-5D6E-409C-BE32-E72D297353CC}">
                  <c16:uniqueId val="{0000000B-2FD7-4999-9BC9-DDFEA79BF46B}"/>
                </c:ext>
              </c:extLst>
            </c:dLbl>
            <c:dLbl>
              <c:idx val="12"/>
              <c:layout/>
              <c:tx>
                <c:strRef>
                  <c:f>Daily!$D$21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{C2E20753-EE12-4C98-BC00-FAA531820707}</c15:txfldGUID>
                      <c15:f>Daily!$D$21</c15:f>
                      <c15:dlblFieldTableCache>
                        <c:ptCount val="1"/>
                      </c15:dlblFieldTableCache>
                    </c15:dlblFTEntry>
                  </c15:dlblFieldTable>
                  <c15:showDataLabelsRange val="0"/>
                </c:ext>
                <c:ext xmlns:c16="http://schemas.microsoft.com/office/drawing/2014/chart" uri="{C3380CC4-5D6E-409C-BE32-E72D297353CC}">
                  <c16:uniqueId val="{0000000C-2FD7-4999-9BC9-DDFEA79BF46B}"/>
                </c:ext>
              </c:extLst>
            </c:dLbl>
            <c:dLbl>
              <c:idx val="13"/>
              <c:layout/>
              <c:tx>
                <c:strRef>
                  <c:f>Daily!$D$22</c:f>
                  <c:strCache>
                    <c:ptCount val="1"/>
                    <c:pt idx="0">
                      <c:v>8/20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{47577C05-8EE3-43A7-B778-2A8D7C817D9E}</c15:txfldGUID>
                      <c15:f>Daily!$D$22</c15:f>
                      <c15:dlblFieldTableCache>
                        <c:ptCount val="1"/>
                        <c:pt idx="0">
                          <c:v>8/20</c:v>
                        </c:pt>
                      </c15:dlblFieldTableCache>
                    </c15:dlblFTEntry>
                  </c15:dlblFieldTable>
                  <c15:showDataLabelsRange val="0"/>
                </c:ext>
                <c:ext xmlns:c16="http://schemas.microsoft.com/office/drawing/2014/chart" uri="{C3380CC4-5D6E-409C-BE32-E72D297353CC}">
                  <c16:uniqueId val="{0000000D-2FD7-4999-9BC9-DDFEA79BF46B}"/>
                </c:ext>
              </c:extLst>
            </c:dLbl>
            <c:dLbl>
              <c:idx val="14"/>
              <c:layout/>
              <c:tx>
                <c:strRef>
                  <c:f>Daily!$D$23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{1707D342-48E9-4EF9-B1EA-58359C96583A}</c15:txfldGUID>
                      <c15:f>Daily!$D$23</c15:f>
                      <c15:dlblFieldTableCache>
                        <c:ptCount val="1"/>
                      </c15:dlblFieldTableCache>
                    </c15:dlblFTEntry>
                  </c15:dlblFieldTable>
                  <c15:showDataLabelsRange val="0"/>
                </c:ext>
                <c:ext xmlns:c16="http://schemas.microsoft.com/office/drawing/2014/chart" uri="{C3380CC4-5D6E-409C-BE32-E72D297353CC}">
                  <c16:uniqueId val="{0000000E-2FD7-4999-9BC9-DDFEA79BF46B}"/>
                </c:ext>
              </c:extLst>
            </c:dLbl>
            <c:dLbl>
              <c:idx val="15"/>
              <c:layout/>
              <c:tx>
                <c:strRef>
                  <c:f>Daily!$D$24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{03C165A4-5BFE-48F9-9FF7-55FD23B6C69F}</c15:txfldGUID>
                      <c15:f>Daily!$D$24</c15:f>
                      <c15:dlblFieldTableCache>
                        <c:ptCount val="1"/>
                      </c15:dlblFieldTableCache>
                    </c15:dlblFTEntry>
                  </c15:dlblFieldTable>
                  <c15:showDataLabelsRange val="0"/>
                </c:ext>
                <c:ext xmlns:c16="http://schemas.microsoft.com/office/drawing/2014/chart" uri="{C3380CC4-5D6E-409C-BE32-E72D297353CC}">
                  <c16:uniqueId val="{0000000F-2FD7-4999-9BC9-DDFEA79BF46B}"/>
                </c:ext>
              </c:extLst>
            </c:dLbl>
            <c:dLbl>
              <c:idx val="16"/>
              <c:layout/>
              <c:tx>
                <c:strRef>
                  <c:f>Daily!$D$25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{103A0548-E51D-4031-B876-0FEF131D855F}</c15:txfldGUID>
                      <c15:f>Daily!$D$25</c15:f>
                      <c15:dlblFieldTableCache>
                        <c:ptCount val="1"/>
                      </c15:dlblFieldTableCache>
                    </c15:dlblFTEntry>
                  </c15:dlblFieldTable>
                  <c15:showDataLabelsRange val="0"/>
                </c:ext>
                <c:ext xmlns:c16="http://schemas.microsoft.com/office/drawing/2014/chart" uri="{C3380CC4-5D6E-409C-BE32-E72D297353CC}">
                  <c16:uniqueId val="{00000010-2FD7-4999-9BC9-DDFEA79BF46B}"/>
                </c:ext>
              </c:extLst>
            </c:dLbl>
            <c:dLbl>
              <c:idx val="17"/>
              <c:layout/>
              <c:tx>
                <c:strRef>
                  <c:f>Daily!$D$26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{CCCB2892-AB5D-4DC6-BB37-6DBCB7E0B676}</c15:txfldGUID>
                      <c15:f>Daily!$D$26</c15:f>
                      <c15:dlblFieldTableCache>
                        <c:ptCount val="1"/>
                      </c15:dlblFieldTableCache>
                    </c15:dlblFTEntry>
                  </c15:dlblFieldTable>
                  <c15:showDataLabelsRange val="0"/>
                </c:ext>
                <c:ext xmlns:c16="http://schemas.microsoft.com/office/drawing/2014/chart" uri="{C3380CC4-5D6E-409C-BE32-E72D297353CC}">
                  <c16:uniqueId val="{00000011-2FD7-4999-9BC9-DDFEA79BF46B}"/>
                </c:ext>
              </c:extLst>
            </c:dLbl>
            <c:dLbl>
              <c:idx val="18"/>
              <c:layout/>
              <c:tx>
                <c:strRef>
                  <c:f>Daily!$D$27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{DFBA8B7C-C31E-439B-9081-09E87A5CDA89}</c15:txfldGUID>
                      <c15:f>Daily!$D$27</c15:f>
                      <c15:dlblFieldTableCache>
                        <c:ptCount val="1"/>
                      </c15:dlblFieldTableCache>
                    </c15:dlblFTEntry>
                  </c15:dlblFieldTable>
                  <c15:showDataLabelsRange val="0"/>
                </c:ext>
                <c:ext xmlns:c16="http://schemas.microsoft.com/office/drawing/2014/chart" uri="{C3380CC4-5D6E-409C-BE32-E72D297353CC}">
                  <c16:uniqueId val="{00000012-2FD7-4999-9BC9-DDFEA79BF46B}"/>
                </c:ext>
              </c:extLst>
            </c:dLbl>
            <c:dLbl>
              <c:idx val="19"/>
              <c:layout/>
              <c:tx>
                <c:strRef>
                  <c:f>Daily!$D$28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{92FD9169-2496-4BEA-9B2F-1BFEEC5E44C5}</c15:txfldGUID>
                      <c15:f>Daily!$D$28</c15:f>
                      <c15:dlblFieldTableCache>
                        <c:ptCount val="1"/>
                      </c15:dlblFieldTableCache>
                    </c15:dlblFTEntry>
                  </c15:dlblFieldTable>
                  <c15:showDataLabelsRange val="0"/>
                </c:ext>
                <c:ext xmlns:c16="http://schemas.microsoft.com/office/drawing/2014/chart" uri="{C3380CC4-5D6E-409C-BE32-E72D297353CC}">
                  <c16:uniqueId val="{00000013-2FD7-4999-9BC9-DDFEA79BF46B}"/>
                </c:ext>
              </c:extLst>
            </c:dLbl>
            <c:dLbl>
              <c:idx val="20"/>
              <c:layout/>
              <c:tx>
                <c:strRef>
                  <c:f>Daily!$D$29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{06A7DE67-5A34-436F-BE09-3ACE375DF099}</c15:txfldGUID>
                      <c15:f>Daily!$D$29</c15:f>
                      <c15:dlblFieldTableCache>
                        <c:ptCount val="1"/>
                      </c15:dlblFieldTableCache>
                    </c15:dlblFTEntry>
                  </c15:dlblFieldTable>
                  <c15:showDataLabelsRange val="0"/>
                </c:ext>
                <c:ext xmlns:c16="http://schemas.microsoft.com/office/drawing/2014/chart" uri="{C3380CC4-5D6E-409C-BE32-E72D297353CC}">
                  <c16:uniqueId val="{00000014-2FD7-4999-9BC9-DDFEA79BF46B}"/>
                </c:ext>
              </c:extLst>
            </c:dLbl>
            <c:dLbl>
              <c:idx val="21"/>
              <c:layout/>
              <c:tx>
                <c:strRef>
                  <c:f>Daily!$D$30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{CCF8BA35-43D3-4093-9D4C-3DB51D111D2B}</c15:txfldGUID>
                      <c15:f>Daily!$D$30</c15:f>
                      <c15:dlblFieldTableCache>
                        <c:ptCount val="1"/>
                      </c15:dlblFieldTableCache>
                    </c15:dlblFTEntry>
                  </c15:dlblFieldTable>
                  <c15:showDataLabelsRange val="0"/>
                </c:ext>
                <c:ext xmlns:c16="http://schemas.microsoft.com/office/drawing/2014/chart" uri="{C3380CC4-5D6E-409C-BE32-E72D297353CC}">
                  <c16:uniqueId val="{00000015-2FD7-4999-9BC9-DDFEA79BF46B}"/>
                </c:ext>
              </c:extLst>
            </c:dLbl>
            <c:dLbl>
              <c:idx val="22"/>
              <c:layout/>
              <c:tx>
                <c:strRef>
                  <c:f>Daily!$D$31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{3271D02D-7EDB-4463-93BB-FD2D5DE3DB27}</c15:txfldGUID>
                      <c15:f>Daily!$D$31</c15:f>
                      <c15:dlblFieldTableCache>
                        <c:ptCount val="1"/>
                      </c15:dlblFieldTableCache>
                    </c15:dlblFTEntry>
                  </c15:dlblFieldTable>
                  <c15:showDataLabelsRange val="0"/>
                </c:ext>
                <c:ext xmlns:c16="http://schemas.microsoft.com/office/drawing/2014/chart" uri="{C3380CC4-5D6E-409C-BE32-E72D297353CC}">
                  <c16:uniqueId val="{00000016-2FD7-4999-9BC9-DDFEA79BF46B}"/>
                </c:ext>
              </c:extLst>
            </c:dLbl>
            <c:dLbl>
              <c:idx val="23"/>
              <c:layout/>
              <c:tx>
                <c:strRef>
                  <c:f>Daily!$D$32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{2A19444F-1277-4066-B90B-2B6B6EE14052}</c15:txfldGUID>
                      <c15:f>Daily!$D$32</c15:f>
                      <c15:dlblFieldTableCache>
                        <c:ptCount val="1"/>
                      </c15:dlblFieldTableCache>
                    </c15:dlblFTEntry>
                  </c15:dlblFieldTable>
                  <c15:showDataLabelsRange val="0"/>
                </c:ext>
                <c:ext xmlns:c16="http://schemas.microsoft.com/office/drawing/2014/chart" uri="{C3380CC4-5D6E-409C-BE32-E72D297353CC}">
                  <c16:uniqueId val="{00000017-2FD7-4999-9BC9-DDFEA79BF46B}"/>
                </c:ext>
              </c:extLst>
            </c:dLbl>
            <c:dLbl>
              <c:idx val="24"/>
              <c:layout/>
              <c:tx>
                <c:strRef>
                  <c:f>Daily!$D$33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{7BA5BC4E-8EB4-43B4-A175-4ACAE06C73D9}</c15:txfldGUID>
                      <c15:f>Daily!$D$33</c15:f>
                      <c15:dlblFieldTableCache>
                        <c:ptCount val="1"/>
                      </c15:dlblFieldTableCache>
                    </c15:dlblFTEntry>
                  </c15:dlblFieldTable>
                  <c15:showDataLabelsRange val="0"/>
                </c:ext>
                <c:ext xmlns:c16="http://schemas.microsoft.com/office/drawing/2014/chart" uri="{C3380CC4-5D6E-409C-BE32-E72D297353CC}">
                  <c16:uniqueId val="{00000018-2FD7-4999-9BC9-DDFEA79BF46B}"/>
                </c:ext>
              </c:extLst>
            </c:dLbl>
            <c:dLbl>
              <c:idx val="25"/>
              <c:layout/>
              <c:tx>
                <c:strRef>
                  <c:f>Daily!$D$34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{40F45EF5-EA14-4A04-8251-35A269774967}</c15:txfldGUID>
                      <c15:f>Daily!$D$34</c15:f>
                      <c15:dlblFieldTableCache>
                        <c:ptCount val="1"/>
                      </c15:dlblFieldTableCache>
                    </c15:dlblFTEntry>
                  </c15:dlblFieldTable>
                  <c15:showDataLabelsRange val="0"/>
                </c:ext>
                <c:ext xmlns:c16="http://schemas.microsoft.com/office/drawing/2014/chart" uri="{C3380CC4-5D6E-409C-BE32-E72D297353CC}">
                  <c16:uniqueId val="{00000019-2FD7-4999-9BC9-DDFEA79BF46B}"/>
                </c:ext>
              </c:extLst>
            </c:dLbl>
            <c:dLbl>
              <c:idx val="26"/>
              <c:layout/>
              <c:tx>
                <c:strRef>
                  <c:f>Daily!$D$35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{505C1930-3B71-474A-8358-4A6A00CB21CE}</c15:txfldGUID>
                      <c15:f>Daily!$D$35</c15:f>
                      <c15:dlblFieldTableCache>
                        <c:ptCount val="1"/>
                      </c15:dlblFieldTableCache>
                    </c15:dlblFTEntry>
                  </c15:dlblFieldTable>
                  <c15:showDataLabelsRange val="0"/>
                </c:ext>
                <c:ext xmlns:c16="http://schemas.microsoft.com/office/drawing/2014/chart" uri="{C3380CC4-5D6E-409C-BE32-E72D297353CC}">
                  <c16:uniqueId val="{0000001A-2FD7-4999-9BC9-DDFEA79BF46B}"/>
                </c:ext>
              </c:extLst>
            </c:dLbl>
            <c:dLbl>
              <c:idx val="27"/>
              <c:layout/>
              <c:tx>
                <c:strRef>
                  <c:f>Daily!$D$36</c:f>
                  <c:strCache>
                    <c:ptCount val="1"/>
                    <c:pt idx="0">
                      <c:v>9/10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{11064960-AD0B-4917-87C3-90164198EEF9}</c15:txfldGUID>
                      <c15:f>Daily!$D$36</c15:f>
                      <c15:dlblFieldTableCache>
                        <c:ptCount val="1"/>
                        <c:pt idx="0">
                          <c:v>9/10</c:v>
                        </c:pt>
                      </c15:dlblFieldTableCache>
                    </c15:dlblFTEntry>
                  </c15:dlblFieldTable>
                  <c15:showDataLabelsRange val="0"/>
                </c:ext>
                <c:ext xmlns:c16="http://schemas.microsoft.com/office/drawing/2014/chart" uri="{C3380CC4-5D6E-409C-BE32-E72D297353CC}">
                  <c16:uniqueId val="{0000001B-2FD7-4999-9BC9-DDFEA79BF46B}"/>
                </c:ext>
              </c:extLst>
            </c:dLbl>
            <c:dLbl>
              <c:idx val="28"/>
              <c:layout/>
              <c:tx>
                <c:strRef>
                  <c:f>Daily!$D$37</c:f>
                  <c:strCache>
                    <c:ptCount val="1"/>
                    <c:pt idx="0">
                      <c:v>9/11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{38BEF0CC-55B7-46F6-8959-5FB9176BF2BF}</c15:txfldGUID>
                      <c15:f>Daily!$D$37</c15:f>
                      <c15:dlblFieldTableCache>
                        <c:ptCount val="1"/>
                        <c:pt idx="0">
                          <c:v>9/11</c:v>
                        </c:pt>
                      </c15:dlblFieldTableCache>
                    </c15:dlblFTEntry>
                  </c15:dlblFieldTable>
                  <c15:showDataLabelsRange val="0"/>
                </c:ext>
                <c:ext xmlns:c16="http://schemas.microsoft.com/office/drawing/2014/chart" uri="{C3380CC4-5D6E-409C-BE32-E72D297353CC}">
                  <c16:uniqueId val="{0000001C-2FD7-4999-9BC9-DDFEA79BF46B}"/>
                </c:ext>
              </c:extLst>
            </c:dLbl>
            <c:dLbl>
              <c:idx val="29"/>
              <c:layout/>
              <c:tx>
                <c:strRef>
                  <c:f>Daily!$D$38</c:f>
                  <c:strCache>
                    <c:ptCount val="1"/>
                    <c:pt idx="0">
                      <c:v>9/12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{15EB136B-5F86-46A2-87CF-9415D586D0A8}</c15:txfldGUID>
                      <c15:f>Daily!$D$38</c15:f>
                      <c15:dlblFieldTableCache>
                        <c:ptCount val="1"/>
                        <c:pt idx="0">
                          <c:v>9/12</c:v>
                        </c:pt>
                      </c15:dlblFieldTableCache>
                    </c15:dlblFTEntry>
                  </c15:dlblFieldTable>
                  <c15:showDataLabelsRange val="0"/>
                </c:ext>
                <c:ext xmlns:c16="http://schemas.microsoft.com/office/drawing/2014/chart" uri="{C3380CC4-5D6E-409C-BE32-E72D297353CC}">
                  <c16:uniqueId val="{0000001D-2FD7-4999-9BC9-DDFEA79BF46B}"/>
                </c:ext>
              </c:extLst>
            </c:dLbl>
            <c:dLbl>
              <c:idx val="30"/>
              <c:layout/>
              <c:tx>
                <c:strRef>
                  <c:f>Daily!$D$39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{7F828D4B-E0E3-40C1-B74B-2B71B96D26D8}</c15:txfldGUID>
                      <c15:f>Daily!$D$39</c15:f>
                      <c15:dlblFieldTableCache>
                        <c:ptCount val="1"/>
                      </c15:dlblFieldTableCache>
                    </c15:dlblFTEntry>
                  </c15:dlblFieldTable>
                  <c15:showDataLabelsRange val="0"/>
                </c:ext>
                <c:ext xmlns:c16="http://schemas.microsoft.com/office/drawing/2014/chart" uri="{C3380CC4-5D6E-409C-BE32-E72D297353CC}">
                  <c16:uniqueId val="{0000001E-2FD7-4999-9BC9-DDFEA79BF46B}"/>
                </c:ext>
              </c:extLst>
            </c:dLbl>
            <c:dLbl>
              <c:idx val="31"/>
              <c:layout/>
              <c:tx>
                <c:strRef>
                  <c:f>Daily!$D$40</c:f>
                  <c:strCache>
                    <c:ptCount val="1"/>
                    <c:pt idx="0">
                      <c:v>9/16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{CA6E22CB-03EF-4454-A427-A477F7B0D199}</c15:txfldGUID>
                      <c15:f>Daily!$D$40</c15:f>
                      <c15:dlblFieldTableCache>
                        <c:ptCount val="1"/>
                        <c:pt idx="0">
                          <c:v>9/16</c:v>
                        </c:pt>
                      </c15:dlblFieldTableCache>
                    </c15:dlblFTEntry>
                  </c15:dlblFieldTable>
                  <c15:showDataLabelsRange val="0"/>
                </c:ext>
                <c:ext xmlns:c16="http://schemas.microsoft.com/office/drawing/2014/chart" uri="{C3380CC4-5D6E-409C-BE32-E72D297353CC}">
                  <c16:uniqueId val="{0000001F-2FD7-4999-9BC9-DDFEA79BF46B}"/>
                </c:ext>
              </c:extLst>
            </c:dLbl>
            <c:dLbl>
              <c:idx val="32"/>
              <c:layout/>
              <c:tx>
                <c:strRef>
                  <c:f>Daily!$D$41</c:f>
                  <c:strCache>
                    <c:ptCount val="1"/>
                    <c:pt idx="0">
                      <c:v>9/17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{89AC69A2-19A4-4C2D-B23A-44AED4F013CE}</c15:txfldGUID>
                      <c15:f>Daily!$D$41</c15:f>
                      <c15:dlblFieldTableCache>
                        <c:ptCount val="1"/>
                        <c:pt idx="0">
                          <c:v>9/17</c:v>
                        </c:pt>
                      </c15:dlblFieldTableCache>
                    </c15:dlblFTEntry>
                  </c15:dlblFieldTable>
                  <c15:showDataLabelsRange val="0"/>
                </c:ext>
                <c:ext xmlns:c16="http://schemas.microsoft.com/office/drawing/2014/chart" uri="{C3380CC4-5D6E-409C-BE32-E72D297353CC}">
                  <c16:uniqueId val="{00000020-2FD7-4999-9BC9-DDFEA79BF46B}"/>
                </c:ext>
              </c:extLst>
            </c:dLbl>
            <c:dLbl>
              <c:idx val="33"/>
              <c:layout/>
              <c:tx>
                <c:strRef>
                  <c:f>Daily!$D$42</c:f>
                  <c:strCache>
                    <c:ptCount val="1"/>
                    <c:pt idx="0">
                      <c:v>9/18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{3A85BBC5-A822-4D3B-A4CA-78CB4CB4977D}</c15:txfldGUID>
                      <c15:f>Daily!$D$42</c15:f>
                      <c15:dlblFieldTableCache>
                        <c:ptCount val="1"/>
                        <c:pt idx="0">
                          <c:v>9/18</c:v>
                        </c:pt>
                      </c15:dlblFieldTableCache>
                    </c15:dlblFTEntry>
                  </c15:dlblFieldTable>
                  <c15:showDataLabelsRange val="0"/>
                </c:ext>
                <c:ext xmlns:c16="http://schemas.microsoft.com/office/drawing/2014/chart" uri="{C3380CC4-5D6E-409C-BE32-E72D297353CC}">
                  <c16:uniqueId val="{00000021-2FD7-4999-9BC9-DDFEA79BF46B}"/>
                </c:ext>
              </c:extLst>
            </c:dLbl>
            <c:dLbl>
              <c:idx val="34"/>
              <c:layout/>
              <c:tx>
                <c:strRef>
                  <c:f>Daily!$D$43</c:f>
                  <c:strCache>
                    <c:ptCount val="1"/>
                    <c:pt idx="0">
                      <c:v>9/19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{0EE08C14-5370-4B68-AEA4-783362FF3A56}</c15:txfldGUID>
                      <c15:f>Daily!$D$43</c15:f>
                      <c15:dlblFieldTableCache>
                        <c:ptCount val="1"/>
                        <c:pt idx="0">
                          <c:v>9/19</c:v>
                        </c:pt>
                      </c15:dlblFieldTableCache>
                    </c15:dlblFTEntry>
                  </c15:dlblFieldTable>
                  <c15:showDataLabelsRange val="0"/>
                </c:ext>
                <c:ext xmlns:c16="http://schemas.microsoft.com/office/drawing/2014/chart" uri="{C3380CC4-5D6E-409C-BE32-E72D297353CC}">
                  <c16:uniqueId val="{00000022-2FD7-4999-9BC9-DDFEA79BF46B}"/>
                </c:ext>
              </c:extLst>
            </c:dLbl>
            <c:dLbl>
              <c:idx val="35"/>
              <c:layout/>
              <c:tx>
                <c:strRef>
                  <c:f>Daily!$D$44</c:f>
                  <c:strCache>
                    <c:ptCount val="1"/>
                    <c:pt idx="0">
                      <c:v>9/22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{B3CBD1C0-F24D-4C92-8CD6-E7D33C30ADBF}</c15:txfldGUID>
                      <c15:f>Daily!$D$44</c15:f>
                      <c15:dlblFieldTableCache>
                        <c:ptCount val="1"/>
                        <c:pt idx="0">
                          <c:v>9/22</c:v>
                        </c:pt>
                      </c15:dlblFieldTableCache>
                    </c15:dlblFTEntry>
                  </c15:dlblFieldTable>
                  <c15:showDataLabelsRange val="0"/>
                </c:ext>
                <c:ext xmlns:c16="http://schemas.microsoft.com/office/drawing/2014/chart" uri="{C3380CC4-5D6E-409C-BE32-E72D297353CC}">
                  <c16:uniqueId val="{00000023-2FD7-4999-9BC9-DDFEA79BF46B}"/>
                </c:ext>
              </c:extLst>
            </c:dLbl>
            <c:dLbl>
              <c:idx val="36"/>
              <c:layout/>
              <c:tx>
                <c:strRef>
                  <c:f>Daily!$D$45</c:f>
                  <c:strCache>
                    <c:ptCount val="1"/>
                    <c:pt idx="0">
                      <c:v>9/23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{4B13AEA9-29E7-43A5-AF61-6C6C0915E67B}</c15:txfldGUID>
                      <c15:f>Daily!$D$45</c15:f>
                      <c15:dlblFieldTableCache>
                        <c:ptCount val="1"/>
                        <c:pt idx="0">
                          <c:v>9/23</c:v>
                        </c:pt>
                      </c15:dlblFieldTableCache>
                    </c15:dlblFTEntry>
                  </c15:dlblFieldTable>
                  <c15:showDataLabelsRange val="0"/>
                </c:ext>
                <c:ext xmlns:c16="http://schemas.microsoft.com/office/drawing/2014/chart" uri="{C3380CC4-5D6E-409C-BE32-E72D297353CC}">
                  <c16:uniqueId val="{00000024-2FD7-4999-9BC9-DDFEA79BF46B}"/>
                </c:ext>
              </c:extLst>
            </c:dLbl>
            <c:dLbl>
              <c:idx val="37"/>
              <c:layout/>
              <c:tx>
                <c:strRef>
                  <c:f>Daily!$D$46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{FE585D7E-1FCA-4C68-AF3C-B4A831116E4A}</c15:txfldGUID>
                      <c15:f>Daily!$D$46</c15:f>
                      <c15:dlblFieldTableCache>
                        <c:ptCount val="1"/>
                      </c15:dlblFieldTableCache>
                    </c15:dlblFTEntry>
                  </c15:dlblFieldTable>
                  <c15:showDataLabelsRange val="0"/>
                </c:ext>
                <c:ext xmlns:c16="http://schemas.microsoft.com/office/drawing/2014/chart" uri="{C3380CC4-5D6E-409C-BE32-E72D297353CC}">
                  <c16:uniqueId val="{00000025-2FD7-4999-9BC9-DDFEA79BF46B}"/>
                </c:ext>
              </c:extLst>
            </c:dLbl>
            <c:dLbl>
              <c:idx val="38"/>
              <c:layout/>
              <c:tx>
                <c:strRef>
                  <c:f>Daily!$D$47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{53A6847E-361B-40C9-8FE2-7EBABD9DB888}</c15:txfldGUID>
                      <c15:f>Daily!$D$47</c15:f>
                      <c15:dlblFieldTableCache>
                        <c:ptCount val="1"/>
                      </c15:dlblFieldTableCache>
                    </c15:dlblFTEntry>
                  </c15:dlblFieldTable>
                  <c15:showDataLabelsRange val="0"/>
                </c:ext>
                <c:ext xmlns:c16="http://schemas.microsoft.com/office/drawing/2014/chart" uri="{C3380CC4-5D6E-409C-BE32-E72D297353CC}">
                  <c16:uniqueId val="{00000026-2FD7-4999-9BC9-DDFEA79BF46B}"/>
                </c:ext>
              </c:extLst>
            </c:dLbl>
            <c:dLbl>
              <c:idx val="39"/>
              <c:layout/>
              <c:tx>
                <c:strRef>
                  <c:f>Daily!$D$48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{F76049D5-8E6F-4092-8C21-D1B034718A44}</c15:txfldGUID>
                      <c15:f>Daily!$D$48</c15:f>
                      <c15:dlblFieldTableCache>
                        <c:ptCount val="1"/>
                      </c15:dlblFieldTableCache>
                    </c15:dlblFTEntry>
                  </c15:dlblFieldTable>
                  <c15:showDataLabelsRange val="0"/>
                </c:ext>
                <c:ext xmlns:c16="http://schemas.microsoft.com/office/drawing/2014/chart" uri="{C3380CC4-5D6E-409C-BE32-E72D297353CC}">
                  <c16:uniqueId val="{00000027-2FD7-4999-9BC9-DDFEA79BF46B}"/>
                </c:ext>
              </c:extLst>
            </c:dLbl>
            <c:dLbl>
              <c:idx val="40"/>
              <c:layout/>
              <c:tx>
                <c:strRef>
                  <c:f>Daily!$D$49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{EF728572-8C9B-4A3E-BAB9-76E59569D514}</c15:txfldGUID>
                      <c15:f>Daily!$D$49</c15:f>
                      <c15:dlblFieldTableCache>
                        <c:ptCount val="1"/>
                      </c15:dlblFieldTableCache>
                    </c15:dlblFTEntry>
                  </c15:dlblFieldTable>
                  <c15:showDataLabelsRange val="0"/>
                </c:ext>
                <c:ext xmlns:c16="http://schemas.microsoft.com/office/drawing/2014/chart" uri="{C3380CC4-5D6E-409C-BE32-E72D297353CC}">
                  <c16:uniqueId val="{00000028-2FD7-4999-9BC9-DDFEA79BF46B}"/>
                </c:ext>
              </c:extLst>
            </c:dLbl>
            <c:dLbl>
              <c:idx val="41"/>
              <c:layout/>
              <c:tx>
                <c:strRef>
                  <c:f>Daily!$D$50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{76BA5B31-23D6-4B98-B675-F74943DB5A35}</c15:txfldGUID>
                      <c15:f>Daily!$D$50</c15:f>
                      <c15:dlblFieldTableCache>
                        <c:ptCount val="1"/>
                      </c15:dlblFieldTableCache>
                    </c15:dlblFTEntry>
                  </c15:dlblFieldTable>
                  <c15:showDataLabelsRange val="0"/>
                </c:ext>
                <c:ext xmlns:c16="http://schemas.microsoft.com/office/drawing/2014/chart" uri="{C3380CC4-5D6E-409C-BE32-E72D297353CC}">
                  <c16:uniqueId val="{00000029-2FD7-4999-9BC9-DDFEA79BF46B}"/>
                </c:ext>
              </c:extLst>
            </c:dLbl>
            <c:dLbl>
              <c:idx val="42"/>
              <c:layout/>
              <c:tx>
                <c:strRef>
                  <c:f>Daily!$D$51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{1BFFE69B-54C1-44D6-88FE-66C33FD1F266}</c15:txfldGUID>
                      <c15:f>Daily!$D$51</c15:f>
                      <c15:dlblFieldTableCache>
                        <c:ptCount val="1"/>
                      </c15:dlblFieldTableCache>
                    </c15:dlblFTEntry>
                  </c15:dlblFieldTable>
                  <c15:showDataLabelsRange val="0"/>
                </c:ext>
                <c:ext xmlns:c16="http://schemas.microsoft.com/office/drawing/2014/chart" uri="{C3380CC4-5D6E-409C-BE32-E72D297353CC}">
                  <c16:uniqueId val="{0000002A-2FD7-4999-9BC9-DDFEA79BF46B}"/>
                </c:ext>
              </c:extLst>
            </c:dLbl>
            <c:dLbl>
              <c:idx val="43"/>
              <c:layout/>
              <c:tx>
                <c:strRef>
                  <c:f>Daily!$D$52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{EBECAB1D-1A4E-4EBA-A380-8A229B2077AC}</c15:txfldGUID>
                      <c15:f>Daily!$D$52</c15:f>
                      <c15:dlblFieldTableCache>
                        <c:ptCount val="1"/>
                      </c15:dlblFieldTableCache>
                    </c15:dlblFTEntry>
                  </c15:dlblFieldTable>
                  <c15:showDataLabelsRange val="0"/>
                </c:ext>
                <c:ext xmlns:c16="http://schemas.microsoft.com/office/drawing/2014/chart" uri="{C3380CC4-5D6E-409C-BE32-E72D297353CC}">
                  <c16:uniqueId val="{0000002B-2FD7-4999-9BC9-DDFEA79BF46B}"/>
                </c:ext>
              </c:extLst>
            </c:dLbl>
            <c:dLbl>
              <c:idx val="44"/>
              <c:layout/>
              <c:tx>
                <c:strRef>
                  <c:f>Daily!$D$53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{DB0944CC-1E56-4BFF-B951-B5790A3A63BE}</c15:txfldGUID>
                      <c15:f>Daily!$D$53</c15:f>
                      <c15:dlblFieldTableCache>
                        <c:ptCount val="1"/>
                      </c15:dlblFieldTableCache>
                    </c15:dlblFTEntry>
                  </c15:dlblFieldTable>
                  <c15:showDataLabelsRange val="0"/>
                </c:ext>
                <c:ext xmlns:c16="http://schemas.microsoft.com/office/drawing/2014/chart" uri="{C3380CC4-5D6E-409C-BE32-E72D297353CC}">
                  <c16:uniqueId val="{0000002C-2FD7-4999-9BC9-DDFEA79BF46B}"/>
                </c:ext>
              </c:extLst>
            </c:dLbl>
            <c:dLbl>
              <c:idx val="45"/>
              <c:layout/>
              <c:tx>
                <c:strRef>
                  <c:f>Daily!$D$54</c:f>
                  <c:strCache>
                    <c:ptCount val="1"/>
                    <c:pt idx="0">
                      <c:v>10/6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{8646DB0B-0FF0-4845-8570-F278ED6ADF40}</c15:txfldGUID>
                      <c15:f>Daily!$D$54</c15:f>
                      <c15:dlblFieldTableCache>
                        <c:ptCount val="1"/>
                        <c:pt idx="0">
                          <c:v>10/6</c:v>
                        </c:pt>
                      </c15:dlblFieldTableCache>
                    </c15:dlblFTEntry>
                  </c15:dlblFieldTable>
                  <c15:showDataLabelsRange val="0"/>
                </c:ext>
                <c:ext xmlns:c16="http://schemas.microsoft.com/office/drawing/2014/chart" uri="{C3380CC4-5D6E-409C-BE32-E72D297353CC}">
                  <c16:uniqueId val="{0000002D-2FD7-4999-9BC9-DDFEA79BF46B}"/>
                </c:ext>
              </c:extLst>
            </c:dLbl>
            <c:dLbl>
              <c:idx val="46"/>
              <c:layout/>
              <c:tx>
                <c:strRef>
                  <c:f>Daily!$D$55</c:f>
                  <c:strCache>
                    <c:ptCount val="1"/>
                    <c:pt idx="0">
                      <c:v>10/7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{6D52D6EF-7684-4625-9D57-26D34F41CB76}</c15:txfldGUID>
                      <c15:f>Daily!$D$55</c15:f>
                      <c15:dlblFieldTableCache>
                        <c:ptCount val="1"/>
                        <c:pt idx="0">
                          <c:v>10/7</c:v>
                        </c:pt>
                      </c15:dlblFieldTableCache>
                    </c15:dlblFTEntry>
                  </c15:dlblFieldTable>
                  <c15:showDataLabelsRange val="0"/>
                </c:ext>
                <c:ext xmlns:c16="http://schemas.microsoft.com/office/drawing/2014/chart" uri="{C3380CC4-5D6E-409C-BE32-E72D297353CC}">
                  <c16:uniqueId val="{0000002E-2FD7-4999-9BC9-DDFEA79BF46B}"/>
                </c:ext>
              </c:extLst>
            </c:dLbl>
            <c:dLbl>
              <c:idx val="47"/>
              <c:layout/>
              <c:tx>
                <c:strRef>
                  <c:f>Daily!$D$56</c:f>
                  <c:strCache>
                    <c:ptCount val="1"/>
                    <c:pt idx="0">
                      <c:v>10/8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{BE550A44-11A3-4905-BF15-DDE3FDC2CD69}</c15:txfldGUID>
                      <c15:f>Daily!$D$56</c15:f>
                      <c15:dlblFieldTableCache>
                        <c:ptCount val="1"/>
                        <c:pt idx="0">
                          <c:v>10/8</c:v>
                        </c:pt>
                      </c15:dlblFieldTableCache>
                    </c15:dlblFTEntry>
                  </c15:dlblFieldTable>
                  <c15:showDataLabelsRange val="0"/>
                </c:ext>
                <c:ext xmlns:c16="http://schemas.microsoft.com/office/drawing/2014/chart" uri="{C3380CC4-5D6E-409C-BE32-E72D297353CC}">
                  <c16:uniqueId val="{0000002F-2FD7-4999-9BC9-DDFEA79BF46B}"/>
                </c:ext>
              </c:extLst>
            </c:dLbl>
            <c:dLbl>
              <c:idx val="48"/>
              <c:layout/>
              <c:tx>
                <c:strRef>
                  <c:f>Daily!$D$57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{EE40B063-3F3E-4011-ABEC-27C2E0A7CA09}</c15:txfldGUID>
                      <c15:f>Daily!$D$57</c15:f>
                      <c15:dlblFieldTableCache>
                        <c:ptCount val="1"/>
                      </c15:dlblFieldTableCache>
                    </c15:dlblFTEntry>
                  </c15:dlblFieldTable>
                  <c15:showDataLabelsRange val="0"/>
                </c:ext>
                <c:ext xmlns:c16="http://schemas.microsoft.com/office/drawing/2014/chart" uri="{C3380CC4-5D6E-409C-BE32-E72D297353CC}">
                  <c16:uniqueId val="{00000030-2FD7-4999-9BC9-DDFEA79BF46B}"/>
                </c:ext>
              </c:extLst>
            </c:dLbl>
            <c:dLbl>
              <c:idx val="49"/>
              <c:layout/>
              <c:tx>
                <c:strRef>
                  <c:f>Daily!$D$58</c:f>
                  <c:strCache>
                    <c:ptCount val="1"/>
                    <c:pt idx="0">
                      <c:v>10/10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{4BF39BBD-008D-463C-8532-A7C135A3B043}</c15:txfldGUID>
                      <c15:f>Daily!$D$58</c15:f>
                      <c15:dlblFieldTableCache>
                        <c:ptCount val="1"/>
                        <c:pt idx="0">
                          <c:v>10/10</c:v>
                        </c:pt>
                      </c15:dlblFieldTableCache>
                    </c15:dlblFTEntry>
                  </c15:dlblFieldTable>
                  <c15:showDataLabelsRange val="0"/>
                </c:ext>
                <c:ext xmlns:c16="http://schemas.microsoft.com/office/drawing/2014/chart" uri="{C3380CC4-5D6E-409C-BE32-E72D297353CC}">
                  <c16:uniqueId val="{00000031-2FD7-4999-9BC9-DDFEA79BF46B}"/>
                </c:ext>
              </c:extLst>
            </c:dLbl>
            <c:dLbl>
              <c:idx val="50"/>
              <c:layout/>
              <c:tx>
                <c:strRef>
                  <c:f>Daily!$D$59</c:f>
                  <c:strCache>
                    <c:ptCount val="1"/>
                    <c:pt idx="0">
                      <c:v>10/13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{B4922C1B-FAA6-4CEE-B9F3-43A0FEAE67CC}</c15:txfldGUID>
                      <c15:f>Daily!$D$59</c15:f>
                      <c15:dlblFieldTableCache>
                        <c:ptCount val="1"/>
                        <c:pt idx="0">
                          <c:v>10/13</c:v>
                        </c:pt>
                      </c15:dlblFieldTableCache>
                    </c15:dlblFTEntry>
                  </c15:dlblFieldTable>
                  <c15:showDataLabelsRange val="0"/>
                </c:ext>
                <c:ext xmlns:c16="http://schemas.microsoft.com/office/drawing/2014/chart" uri="{C3380CC4-5D6E-409C-BE32-E72D297353CC}">
                  <c16:uniqueId val="{00000032-2FD7-4999-9BC9-DDFEA79BF46B}"/>
                </c:ext>
              </c:extLst>
            </c:dLbl>
            <c:dLbl>
              <c:idx val="51"/>
              <c:layout/>
              <c:tx>
                <c:strRef>
                  <c:f>Daily!$D$60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{90D5E6EB-0C2A-430E-A8C8-B476821337F3}</c15:txfldGUID>
                      <c15:f>Daily!$D$60</c15:f>
                      <c15:dlblFieldTableCache>
                        <c:ptCount val="1"/>
                      </c15:dlblFieldTableCache>
                    </c15:dlblFTEntry>
                  </c15:dlblFieldTable>
                  <c15:showDataLabelsRange val="0"/>
                </c:ext>
                <c:ext xmlns:c16="http://schemas.microsoft.com/office/drawing/2014/chart" uri="{C3380CC4-5D6E-409C-BE32-E72D297353CC}">
                  <c16:uniqueId val="{00000033-2FD7-4999-9BC9-DDFEA79BF46B}"/>
                </c:ext>
              </c:extLst>
            </c:dLbl>
            <c:dLbl>
              <c:idx val="52"/>
              <c:layout/>
              <c:tx>
                <c:strRef>
                  <c:f>Daily!$D$61</c:f>
                  <c:strCache>
                    <c:ptCount val="1"/>
                    <c:pt idx="0">
                      <c:v>10/15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{1E297E2C-A026-44F1-B8C1-5CCD1A750B2E}</c15:txfldGUID>
                      <c15:f>Daily!$D$61</c15:f>
                      <c15:dlblFieldTableCache>
                        <c:ptCount val="1"/>
                        <c:pt idx="0">
                          <c:v>10/15</c:v>
                        </c:pt>
                      </c15:dlblFieldTableCache>
                    </c15:dlblFTEntry>
                  </c15:dlblFieldTable>
                  <c15:showDataLabelsRange val="0"/>
                </c:ext>
                <c:ext xmlns:c16="http://schemas.microsoft.com/office/drawing/2014/chart" uri="{C3380CC4-5D6E-409C-BE32-E72D297353CC}">
                  <c16:uniqueId val="{00000034-2FD7-4999-9BC9-DDFEA79BF46B}"/>
                </c:ext>
              </c:extLst>
            </c:dLbl>
            <c:dLbl>
              <c:idx val="53"/>
              <c:layout/>
              <c:tx>
                <c:strRef>
                  <c:f>Daily!$D$62</c:f>
                  <c:strCache>
                    <c:ptCount val="1"/>
                    <c:pt idx="0">
                      <c:v>10/16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{A1D8FD57-6676-45A1-BCE0-12DC91C6CF31}</c15:txfldGUID>
                      <c15:f>Daily!$D$62</c15:f>
                      <c15:dlblFieldTableCache>
                        <c:ptCount val="1"/>
                        <c:pt idx="0">
                          <c:v>10/16</c:v>
                        </c:pt>
                      </c15:dlblFieldTableCache>
                    </c15:dlblFTEntry>
                  </c15:dlblFieldTable>
                  <c15:showDataLabelsRange val="0"/>
                </c:ext>
                <c:ext xmlns:c16="http://schemas.microsoft.com/office/drawing/2014/chart" uri="{C3380CC4-5D6E-409C-BE32-E72D297353CC}">
                  <c16:uniqueId val="{00000035-2FD7-4999-9BC9-DDFEA79BF46B}"/>
                </c:ext>
              </c:extLst>
            </c:dLbl>
            <c:dLbl>
              <c:idx val="54"/>
              <c:layout/>
              <c:tx>
                <c:strRef>
                  <c:f>Daily!$D$63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{CA0ECFAA-D83B-4744-9514-36E612129084}</c15:txfldGUID>
                      <c15:f>Daily!$D$63</c15:f>
                      <c15:dlblFieldTableCache>
                        <c:ptCount val="1"/>
                      </c15:dlblFieldTableCache>
                    </c15:dlblFTEntry>
                  </c15:dlblFieldTable>
                  <c15:showDataLabelsRange val="0"/>
                </c:ext>
                <c:ext xmlns:c16="http://schemas.microsoft.com/office/drawing/2014/chart" uri="{C3380CC4-5D6E-409C-BE32-E72D297353CC}">
                  <c16:uniqueId val="{00000036-2FD7-4999-9BC9-DDFEA79BF46B}"/>
                </c:ext>
              </c:extLst>
            </c:dLbl>
            <c:dLbl>
              <c:idx val="55"/>
              <c:layout/>
              <c:tx>
                <c:strRef>
                  <c:f>Daily!$D$64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{B21959F3-9808-4524-95E8-2311D2864E72}</c15:txfldGUID>
                      <c15:f>Daily!$D$64</c15:f>
                      <c15:dlblFieldTableCache>
                        <c:ptCount val="1"/>
                      </c15:dlblFieldTableCache>
                    </c15:dlblFTEntry>
                  </c15:dlblFieldTable>
                  <c15:showDataLabelsRange val="0"/>
                </c:ext>
                <c:ext xmlns:c16="http://schemas.microsoft.com/office/drawing/2014/chart" uri="{C3380CC4-5D6E-409C-BE32-E72D297353CC}">
                  <c16:uniqueId val="{00000037-2FD7-4999-9BC9-DDFEA79BF46B}"/>
                </c:ext>
              </c:extLst>
            </c:dLbl>
            <c:dLbl>
              <c:idx val="56"/>
              <c:layout/>
              <c:tx>
                <c:strRef>
                  <c:f>Daily!$D$65</c:f>
                  <c:strCache>
                    <c:ptCount val="1"/>
                    <c:pt idx="0">
                      <c:v>10/21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{123FBFCD-BC94-469E-BA9E-E2131FD4414D}</c15:txfldGUID>
                      <c15:f>Daily!$D$65</c15:f>
                      <c15:dlblFieldTableCache>
                        <c:ptCount val="1"/>
                        <c:pt idx="0">
                          <c:v>10/21</c:v>
                        </c:pt>
                      </c15:dlblFieldTableCache>
                    </c15:dlblFTEntry>
                  </c15:dlblFieldTable>
                  <c15:showDataLabelsRange val="0"/>
                </c:ext>
                <c:ext xmlns:c16="http://schemas.microsoft.com/office/drawing/2014/chart" uri="{C3380CC4-5D6E-409C-BE32-E72D297353CC}">
                  <c16:uniqueId val="{00000038-2FD7-4999-9BC9-DDFEA79BF46B}"/>
                </c:ext>
              </c:extLst>
            </c:dLbl>
            <c:dLbl>
              <c:idx val="57"/>
              <c:layout/>
              <c:tx>
                <c:strRef>
                  <c:f>Daily!$D$66</c:f>
                  <c:strCache>
                    <c:ptCount val="1"/>
                    <c:pt idx="0">
                      <c:v>10/22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{B2D94386-B3F7-4029-A856-2DD6F804A9AA}</c15:txfldGUID>
                      <c15:f>Daily!$D$66</c15:f>
                      <c15:dlblFieldTableCache>
                        <c:ptCount val="1"/>
                        <c:pt idx="0">
                          <c:v>10/22</c:v>
                        </c:pt>
                      </c15:dlblFieldTableCache>
                    </c15:dlblFTEntry>
                  </c15:dlblFieldTable>
                  <c15:showDataLabelsRange val="0"/>
                </c:ext>
                <c:ext xmlns:c16="http://schemas.microsoft.com/office/drawing/2014/chart" uri="{C3380CC4-5D6E-409C-BE32-E72D297353CC}">
                  <c16:uniqueId val="{00000039-2FD7-4999-9BC9-DDFEA79BF46B}"/>
                </c:ext>
              </c:extLst>
            </c:dLbl>
            <c:dLbl>
              <c:idx val="58"/>
              <c:layout/>
              <c:tx>
                <c:strRef>
                  <c:f>Daily!$D$67</c:f>
                  <c:strCache>
                    <c:ptCount val="1"/>
                    <c:pt idx="0">
                      <c:v>10/23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{09A4DD68-9FC3-49AE-AFF2-2B4604C4D7E1}</c15:txfldGUID>
                      <c15:f>Daily!$D$67</c15:f>
                      <c15:dlblFieldTableCache>
                        <c:ptCount val="1"/>
                        <c:pt idx="0">
                          <c:v>10/23</c:v>
                        </c:pt>
                      </c15:dlblFieldTableCache>
                    </c15:dlblFTEntry>
                  </c15:dlblFieldTable>
                  <c15:showDataLabelsRange val="0"/>
                </c:ext>
                <c:ext xmlns:c16="http://schemas.microsoft.com/office/drawing/2014/chart" uri="{C3380CC4-5D6E-409C-BE32-E72D297353CC}">
                  <c16:uniqueId val="{0000003A-2FD7-4999-9BC9-DDFEA79BF46B}"/>
                </c:ext>
              </c:extLst>
            </c:dLbl>
            <c:dLbl>
              <c:idx val="59"/>
              <c:layout/>
              <c:tx>
                <c:strRef>
                  <c:f>Daily!$D$68</c:f>
                  <c:strCache>
                    <c:ptCount val="1"/>
                    <c:pt idx="0">
                      <c:v>10/24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{D318F0E3-4CB0-440D-BA00-BB5840CB5C85}</c15:txfldGUID>
                      <c15:f>Daily!$D$68</c15:f>
                      <c15:dlblFieldTableCache>
                        <c:ptCount val="1"/>
                        <c:pt idx="0">
                          <c:v>10/24</c:v>
                        </c:pt>
                      </c15:dlblFieldTableCache>
                    </c15:dlblFTEntry>
                  </c15:dlblFieldTable>
                  <c15:showDataLabelsRange val="0"/>
                </c:ext>
                <c:ext xmlns:c16="http://schemas.microsoft.com/office/drawing/2014/chart" uri="{C3380CC4-5D6E-409C-BE32-E72D297353CC}">
                  <c16:uniqueId val="{0000003B-2FD7-4999-9BC9-DDFEA79BF46B}"/>
                </c:ext>
              </c:extLst>
            </c:dLbl>
            <c:dLbl>
              <c:idx val="60"/>
              <c:layout/>
              <c:tx>
                <c:strRef>
                  <c:f>Daily!$D$69</c:f>
                  <c:strCache>
                    <c:ptCount val="1"/>
                    <c:pt idx="0">
                      <c:v>10/27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{79D530B7-0B1D-40F3-8D39-A4E350E43455}</c15:txfldGUID>
                      <c15:f>Daily!$D$69</c15:f>
                      <c15:dlblFieldTableCache>
                        <c:ptCount val="1"/>
                        <c:pt idx="0">
                          <c:v>10/27</c:v>
                        </c:pt>
                      </c15:dlblFieldTableCache>
                    </c15:dlblFTEntry>
                  </c15:dlblFieldTable>
                  <c15:showDataLabelsRange val="0"/>
                </c:ext>
                <c:ext xmlns:c16="http://schemas.microsoft.com/office/drawing/2014/chart" uri="{C3380CC4-5D6E-409C-BE32-E72D297353CC}">
                  <c16:uniqueId val="{0000003C-2FD7-4999-9BC9-DDFEA79BF46B}"/>
                </c:ext>
              </c:extLst>
            </c:dLbl>
            <c:dLbl>
              <c:idx val="61"/>
              <c:layout/>
              <c:tx>
                <c:strRef>
                  <c:f>Daily!$D$70</c:f>
                  <c:strCache>
                    <c:ptCount val="1"/>
                    <c:pt idx="0">
                      <c:v>10/28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{065EBD5D-A01B-4AF3-9C35-263250E6EE04}</c15:txfldGUID>
                      <c15:f>Daily!$D$70</c15:f>
                      <c15:dlblFieldTableCache>
                        <c:ptCount val="1"/>
                        <c:pt idx="0">
                          <c:v>10/28</c:v>
                        </c:pt>
                      </c15:dlblFieldTableCache>
                    </c15:dlblFTEntry>
                  </c15:dlblFieldTable>
                  <c15:showDataLabelsRange val="0"/>
                </c:ext>
                <c:ext xmlns:c16="http://schemas.microsoft.com/office/drawing/2014/chart" uri="{C3380CC4-5D6E-409C-BE32-E72D297353CC}">
                  <c16:uniqueId val="{0000003D-2FD7-4999-9BC9-DDFEA79BF46B}"/>
                </c:ext>
              </c:extLst>
            </c:dLbl>
            <c:dLbl>
              <c:idx val="62"/>
              <c:layout/>
              <c:tx>
                <c:strRef>
                  <c:f>Daily!$D$71</c:f>
                  <c:strCache>
                    <c:ptCount val="1"/>
                    <c:pt idx="0">
                      <c:v>10/29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{D4902D28-F530-4A73-9B15-6770C7A7FB03}</c15:txfldGUID>
                      <c15:f>Daily!$D$71</c15:f>
                      <c15:dlblFieldTableCache>
                        <c:ptCount val="1"/>
                        <c:pt idx="0">
                          <c:v>10/29</c:v>
                        </c:pt>
                      </c15:dlblFieldTableCache>
                    </c15:dlblFTEntry>
                  </c15:dlblFieldTable>
                  <c15:showDataLabelsRange val="0"/>
                </c:ext>
                <c:ext xmlns:c16="http://schemas.microsoft.com/office/drawing/2014/chart" uri="{C3380CC4-5D6E-409C-BE32-E72D297353CC}">
                  <c16:uniqueId val="{0000003E-2FD7-4999-9BC9-DDFEA79BF46B}"/>
                </c:ext>
              </c:extLst>
            </c:dLbl>
            <c:dLbl>
              <c:idx val="63"/>
              <c:layout/>
              <c:tx>
                <c:strRef>
                  <c:f>Daily!$D$72</c:f>
                  <c:strCache>
                    <c:ptCount val="1"/>
                    <c:pt idx="0">
                      <c:v>10/30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{C12123CF-5508-4A0D-992C-079490370F8D}</c15:txfldGUID>
                      <c15:f>Daily!$D$72</c15:f>
                      <c15:dlblFieldTableCache>
                        <c:ptCount val="1"/>
                        <c:pt idx="0">
                          <c:v>10/30</c:v>
                        </c:pt>
                      </c15:dlblFieldTableCache>
                    </c15:dlblFTEntry>
                  </c15:dlblFieldTable>
                  <c15:showDataLabelsRange val="0"/>
                </c:ext>
                <c:ext xmlns:c16="http://schemas.microsoft.com/office/drawing/2014/chart" uri="{C3380CC4-5D6E-409C-BE32-E72D297353CC}">
                  <c16:uniqueId val="{0000003F-2FD7-4999-9BC9-DDFEA79BF46B}"/>
                </c:ext>
              </c:extLst>
            </c:dLbl>
            <c:dLbl>
              <c:idx val="64"/>
              <c:layout/>
              <c:tx>
                <c:strRef>
                  <c:f>Daily!$D$73</c:f>
                  <c:strCache>
                    <c:ptCount val="1"/>
                    <c:pt idx="0">
                      <c:v>10/31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{6BD32EF4-8F01-455C-8128-0888D28FD729}</c15:txfldGUID>
                      <c15:f>Daily!$D$73</c15:f>
                      <c15:dlblFieldTableCache>
                        <c:ptCount val="1"/>
                        <c:pt idx="0">
                          <c:v>10/31</c:v>
                        </c:pt>
                      </c15:dlblFieldTableCache>
                    </c15:dlblFTEntry>
                  </c15:dlblFieldTable>
                  <c15:showDataLabelsRange val="0"/>
                </c:ext>
                <c:ext xmlns:c16="http://schemas.microsoft.com/office/drawing/2014/chart" uri="{C3380CC4-5D6E-409C-BE32-E72D297353CC}">
                  <c16:uniqueId val="{00000040-2FD7-4999-9BC9-DDFEA79BF46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Daily!$B$9:$B$73</c:f>
              <c:numCache>
                <c:formatCode>0.00_ </c:formatCode>
                <c:ptCount val="65"/>
                <c:pt idx="0">
                  <c:v>0.5</c:v>
                </c:pt>
                <c:pt idx="1">
                  <c:v>-6.375</c:v>
                </c:pt>
                <c:pt idx="2">
                  <c:v>-12.625</c:v>
                </c:pt>
                <c:pt idx="3">
                  <c:v>-0.75</c:v>
                </c:pt>
                <c:pt idx="4">
                  <c:v>-10.125</c:v>
                </c:pt>
                <c:pt idx="5">
                  <c:v>-4.6875</c:v>
                </c:pt>
                <c:pt idx="6">
                  <c:v>-13.9375</c:v>
                </c:pt>
                <c:pt idx="7">
                  <c:v>-19.875</c:v>
                </c:pt>
                <c:pt idx="8">
                  <c:v>12.25</c:v>
                </c:pt>
                <c:pt idx="9">
                  <c:v>-19.625</c:v>
                </c:pt>
                <c:pt idx="10">
                  <c:v>-8.9375</c:v>
                </c:pt>
                <c:pt idx="11">
                  <c:v>1.5625</c:v>
                </c:pt>
                <c:pt idx="12">
                  <c:v>4.625</c:v>
                </c:pt>
                <c:pt idx="13">
                  <c:v>15</c:v>
                </c:pt>
                <c:pt idx="14">
                  <c:v>11.625</c:v>
                </c:pt>
                <c:pt idx="15">
                  <c:v>-2.25</c:v>
                </c:pt>
                <c:pt idx="16">
                  <c:v>0.7</c:v>
                </c:pt>
                <c:pt idx="17">
                  <c:v>11.125</c:v>
                </c:pt>
                <c:pt idx="18">
                  <c:v>1.5</c:v>
                </c:pt>
                <c:pt idx="19">
                  <c:v>0</c:v>
                </c:pt>
                <c:pt idx="20">
                  <c:v>-8.5</c:v>
                </c:pt>
                <c:pt idx="21">
                  <c:v>-18.75</c:v>
                </c:pt>
                <c:pt idx="22">
                  <c:v>4</c:v>
                </c:pt>
                <c:pt idx="23">
                  <c:v>0.875</c:v>
                </c:pt>
                <c:pt idx="24">
                  <c:v>-1</c:v>
                </c:pt>
                <c:pt idx="25">
                  <c:v>0.875</c:v>
                </c:pt>
                <c:pt idx="26">
                  <c:v>-16.125</c:v>
                </c:pt>
                <c:pt idx="27">
                  <c:v>-28.5</c:v>
                </c:pt>
                <c:pt idx="28">
                  <c:v>-8.375</c:v>
                </c:pt>
                <c:pt idx="29">
                  <c:v>9.125</c:v>
                </c:pt>
                <c:pt idx="30">
                  <c:v>5.5625</c:v>
                </c:pt>
                <c:pt idx="31">
                  <c:v>3.125</c:v>
                </c:pt>
                <c:pt idx="32">
                  <c:v>42.25</c:v>
                </c:pt>
                <c:pt idx="33">
                  <c:v>26</c:v>
                </c:pt>
                <c:pt idx="34">
                  <c:v>2.1875</c:v>
                </c:pt>
                <c:pt idx="35">
                  <c:v>13.75</c:v>
                </c:pt>
                <c:pt idx="36">
                  <c:v>7.75</c:v>
                </c:pt>
                <c:pt idx="37">
                  <c:v>-1.75</c:v>
                </c:pt>
                <c:pt idx="38">
                  <c:v>-9.75</c:v>
                </c:pt>
                <c:pt idx="39">
                  <c:v>-3.125</c:v>
                </c:pt>
                <c:pt idx="40">
                  <c:v>7</c:v>
                </c:pt>
                <c:pt idx="41">
                  <c:v>-0.25</c:v>
                </c:pt>
                <c:pt idx="42">
                  <c:v>-15.375</c:v>
                </c:pt>
                <c:pt idx="43">
                  <c:v>-16.75</c:v>
                </c:pt>
                <c:pt idx="44">
                  <c:v>-7.4375</c:v>
                </c:pt>
                <c:pt idx="45">
                  <c:v>9.8125</c:v>
                </c:pt>
                <c:pt idx="46">
                  <c:v>38.25</c:v>
                </c:pt>
                <c:pt idx="47">
                  <c:v>2.5</c:v>
                </c:pt>
                <c:pt idx="48">
                  <c:v>2.5</c:v>
                </c:pt>
                <c:pt idx="49">
                  <c:v>-5.4375</c:v>
                </c:pt>
                <c:pt idx="50">
                  <c:v>-17.125</c:v>
                </c:pt>
                <c:pt idx="51">
                  <c:v>-8.25</c:v>
                </c:pt>
                <c:pt idx="52">
                  <c:v>-7.5</c:v>
                </c:pt>
                <c:pt idx="53">
                  <c:v>-23.75</c:v>
                </c:pt>
                <c:pt idx="54">
                  <c:v>-7.875</c:v>
                </c:pt>
                <c:pt idx="55">
                  <c:v>-5</c:v>
                </c:pt>
                <c:pt idx="56">
                  <c:v>-22.75</c:v>
                </c:pt>
                <c:pt idx="57">
                  <c:v>-27.5</c:v>
                </c:pt>
                <c:pt idx="58">
                  <c:v>-32.5</c:v>
                </c:pt>
                <c:pt idx="59">
                  <c:v>-1.375</c:v>
                </c:pt>
                <c:pt idx="60">
                  <c:v>13.125</c:v>
                </c:pt>
                <c:pt idx="61">
                  <c:v>14.375</c:v>
                </c:pt>
                <c:pt idx="62">
                  <c:v>13.625</c:v>
                </c:pt>
                <c:pt idx="63">
                  <c:v>-10.375</c:v>
                </c:pt>
                <c:pt idx="64">
                  <c:v>-43.75</c:v>
                </c:pt>
              </c:numCache>
            </c:numRef>
          </c:xVal>
          <c:yVal>
            <c:numRef>
              <c:f>Daily!$C$9:$C$73</c:f>
              <c:numCache>
                <c:formatCode>0.00_ </c:formatCode>
                <c:ptCount val="65"/>
                <c:pt idx="0">
                  <c:v>909.5</c:v>
                </c:pt>
                <c:pt idx="1">
                  <c:v>910</c:v>
                </c:pt>
                <c:pt idx="2">
                  <c:v>884</c:v>
                </c:pt>
                <c:pt idx="3">
                  <c:v>884.75</c:v>
                </c:pt>
                <c:pt idx="4">
                  <c:v>882.5</c:v>
                </c:pt>
                <c:pt idx="5">
                  <c:v>864.5</c:v>
                </c:pt>
                <c:pt idx="6">
                  <c:v>863.75</c:v>
                </c:pt>
                <c:pt idx="7">
                  <c:v>808.75</c:v>
                </c:pt>
                <c:pt idx="8">
                  <c:v>824</c:v>
                </c:pt>
                <c:pt idx="9">
                  <c:v>833.25</c:v>
                </c:pt>
                <c:pt idx="10">
                  <c:v>784.75</c:v>
                </c:pt>
                <c:pt idx="11">
                  <c:v>797.5</c:v>
                </c:pt>
                <c:pt idx="12">
                  <c:v>791</c:v>
                </c:pt>
                <c:pt idx="13">
                  <c:v>806.75</c:v>
                </c:pt>
                <c:pt idx="14">
                  <c:v>821</c:v>
                </c:pt>
                <c:pt idx="15">
                  <c:v>830</c:v>
                </c:pt>
                <c:pt idx="16">
                  <c:v>809.75</c:v>
                </c:pt>
                <c:pt idx="17">
                  <c:v>833.5</c:v>
                </c:pt>
                <c:pt idx="18">
                  <c:v>832</c:v>
                </c:pt>
                <c:pt idx="19">
                  <c:v>836.5</c:v>
                </c:pt>
                <c:pt idx="20">
                  <c:v>832</c:v>
                </c:pt>
                <c:pt idx="21">
                  <c:v>802.5</c:v>
                </c:pt>
                <c:pt idx="22">
                  <c:v>794.5</c:v>
                </c:pt>
                <c:pt idx="23">
                  <c:v>810.5</c:v>
                </c:pt>
                <c:pt idx="24">
                  <c:v>796.25</c:v>
                </c:pt>
                <c:pt idx="25">
                  <c:v>806.5</c:v>
                </c:pt>
                <c:pt idx="26">
                  <c:v>799.75</c:v>
                </c:pt>
                <c:pt idx="27">
                  <c:v>774.25</c:v>
                </c:pt>
                <c:pt idx="28">
                  <c:v>742.75</c:v>
                </c:pt>
                <c:pt idx="29">
                  <c:v>757.5</c:v>
                </c:pt>
                <c:pt idx="30">
                  <c:v>779.25</c:v>
                </c:pt>
                <c:pt idx="31">
                  <c:v>779.75</c:v>
                </c:pt>
                <c:pt idx="32">
                  <c:v>785.5</c:v>
                </c:pt>
                <c:pt idx="33">
                  <c:v>864.25</c:v>
                </c:pt>
                <c:pt idx="34">
                  <c:v>837.5</c:v>
                </c:pt>
                <c:pt idx="35">
                  <c:v>873</c:v>
                </c:pt>
                <c:pt idx="36">
                  <c:v>892.5</c:v>
                </c:pt>
                <c:pt idx="37">
                  <c:v>888.5</c:v>
                </c:pt>
                <c:pt idx="38">
                  <c:v>889</c:v>
                </c:pt>
                <c:pt idx="39">
                  <c:v>869</c:v>
                </c:pt>
                <c:pt idx="40">
                  <c:v>876.5</c:v>
                </c:pt>
                <c:pt idx="41">
                  <c:v>897</c:v>
                </c:pt>
                <c:pt idx="42">
                  <c:v>876</c:v>
                </c:pt>
                <c:pt idx="43">
                  <c:v>866.25</c:v>
                </c:pt>
                <c:pt idx="44">
                  <c:v>842.5</c:v>
                </c:pt>
                <c:pt idx="45">
                  <c:v>836.5</c:v>
                </c:pt>
                <c:pt idx="46">
                  <c:v>881.75</c:v>
                </c:pt>
                <c:pt idx="47">
                  <c:v>913</c:v>
                </c:pt>
                <c:pt idx="48">
                  <c:v>886.75</c:v>
                </c:pt>
                <c:pt idx="49">
                  <c:v>918</c:v>
                </c:pt>
                <c:pt idx="50">
                  <c:v>865</c:v>
                </c:pt>
                <c:pt idx="51">
                  <c:v>849.5</c:v>
                </c:pt>
                <c:pt idx="52">
                  <c:v>848.5</c:v>
                </c:pt>
                <c:pt idx="53">
                  <c:v>834.5</c:v>
                </c:pt>
                <c:pt idx="54">
                  <c:v>801</c:v>
                </c:pt>
                <c:pt idx="55">
                  <c:v>803</c:v>
                </c:pt>
                <c:pt idx="56">
                  <c:v>781</c:v>
                </c:pt>
                <c:pt idx="57">
                  <c:v>757.5</c:v>
                </c:pt>
                <c:pt idx="58">
                  <c:v>726</c:v>
                </c:pt>
                <c:pt idx="59">
                  <c:v>692.5</c:v>
                </c:pt>
                <c:pt idx="60">
                  <c:v>720.5</c:v>
                </c:pt>
                <c:pt idx="61">
                  <c:v>745</c:v>
                </c:pt>
                <c:pt idx="62">
                  <c:v>749.25</c:v>
                </c:pt>
                <c:pt idx="63">
                  <c:v>772.25</c:v>
                </c:pt>
                <c:pt idx="64">
                  <c:v>728.5</c:v>
                </c:pt>
              </c:numCache>
            </c:numRef>
          </c:yVal>
          <c:smooth val="1"/>
          <c:extLst>
            <c:ext xmlns:c16="http://schemas.microsoft.com/office/drawing/2014/chart" uri="{C3380CC4-5D6E-409C-BE32-E72D297353CC}">
              <c16:uniqueId val="{00000046-2FD7-4999-9BC9-DDFEA79BF46B}"/>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per day (US$ actual)</a:t>
                </a:r>
                <a:endParaRPr lang="zh-CN" altLang="zh-CN" sz="1200">
                  <a:effectLst/>
                </a:endParaRPr>
              </a:p>
            </c:rich>
          </c:tx>
          <c:layout>
            <c:manualLayout>
              <c:xMode val="edge"/>
              <c:yMode val="edge"/>
              <c:x val="0.60924251260424556"/>
              <c:y val="0.931792145687378"/>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in val="65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Daily price of one ounce of fine gold in London (US$ actual)</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783045</xdr:colOff>
      <xdr:row>9</xdr:row>
      <xdr:rowOff>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779320</xdr:colOff>
      <xdr:row>39</xdr:row>
      <xdr:rowOff>16573</xdr:rowOff>
    </xdr:from>
    <xdr:ext cx="3272146" cy="1444093"/>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159834" y="7658344"/>
          <a:ext cx="3272146" cy="14440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April 1968 an ounce of gold could</a:t>
          </a:r>
        </a:p>
        <a:p>
          <a:r>
            <a:rPr lang="en-US" sz="1000"/>
            <a:t>be purchased for $37 (US). The price in January 1972 was $47, $107 by May 1973, $207 by August 1978, $307 by August 1979, $407 by October 1979, $507 by Christmas 1979, $607 by 3rd January 1980, $707 by 16th Janaury 1980, $807 by 18th January 1980, topping out at $843 on 21st January 1980, a value that almost halved by the February of that year, before rising again. Gold is a gamble. </a:t>
          </a:r>
        </a:p>
      </xdr:txBody>
    </xdr:sp>
    <xdr:clientData/>
  </xdr:oneCellAnchor>
  <xdr:oneCellAnchor>
    <xdr:from>
      <xdr:col>10</xdr:col>
      <xdr:colOff>887384</xdr:colOff>
      <xdr:row>16</xdr:row>
      <xdr:rowOff>66107</xdr:rowOff>
    </xdr:from>
    <xdr:ext cx="1999558" cy="1956656"/>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12552911" y="3169525"/>
          <a:ext cx="1999558" cy="19566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Gold prices had begun</a:t>
          </a:r>
        </a:p>
        <a:p>
          <a:r>
            <a:rPr lang="en-US" sz="1000"/>
            <a:t>to rise rapidly in 2002, following the dot.com bubble in the USA. The pace of that rise accelerated in 2005 and then accelerated again after the 2008 financial crash, with prices reaching a day peak of almost $1,900 an ounce on the 5th of September 2011 (a day gold traders will always remember).</a:t>
          </a:r>
        </a:p>
      </xdr:txBody>
    </xdr:sp>
    <xdr:clientData/>
  </xdr:oneCellAnchor>
  <xdr:oneCellAnchor>
    <xdr:from>
      <xdr:col>6</xdr:col>
      <xdr:colOff>172142</xdr:colOff>
      <xdr:row>27</xdr:row>
      <xdr:rowOff>182140</xdr:rowOff>
    </xdr:from>
    <xdr:ext cx="3142557" cy="1218208"/>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8401742" y="5419158"/>
          <a:ext cx="3142557" cy="1218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Gold prices can rise much faster than inflation and can also fall more quickly than most other assets. The phrase "gold as a safe haven" is a misnomer.</a:t>
          </a:r>
        </a:p>
      </xdr:txBody>
    </xdr:sp>
    <xdr:clientData/>
  </xdr:oneCellAnchor>
  <xdr:oneCellAnchor>
    <xdr:from>
      <xdr:col>6</xdr:col>
      <xdr:colOff>172142</xdr:colOff>
      <xdr:row>11</xdr:row>
      <xdr:rowOff>112867</xdr:rowOff>
    </xdr:from>
    <xdr:ext cx="3142557" cy="1218208"/>
    <xdr:sp macro="" textlink="">
      <xdr:nvSpPr>
        <xdr:cNvPr id="10" name="TextBox 2">
          <a:extLst>
            <a:ext uri="{FF2B5EF4-FFF2-40B4-BE49-F238E27FC236}">
              <a16:creationId xmlns:a16="http://schemas.microsoft.com/office/drawing/2014/main" id="{1143D398-0551-1D47-ACB4-03C2FC61D3D9}"/>
            </a:ext>
          </a:extLst>
        </xdr:cNvPr>
        <xdr:cNvSpPr txBox="1"/>
      </xdr:nvSpPr>
      <xdr:spPr>
        <a:xfrm>
          <a:off x="8401742" y="2246467"/>
          <a:ext cx="3142557" cy="1218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On average, in the first four months of</a:t>
          </a:r>
        </a:p>
        <a:p>
          <a:r>
            <a:rPr lang="en-US" sz="1000"/>
            <a:t>2019, one ounce of gold cost</a:t>
          </a:r>
        </a:p>
        <a:p>
          <a:r>
            <a:rPr lang="en-US" sz="1000"/>
            <a:t>$1,300 US. Its value had</a:t>
          </a:r>
        </a:p>
        <a:p>
          <a:r>
            <a:rPr lang="en-US" sz="1000"/>
            <a:t>hardly changed</a:t>
          </a:r>
        </a:p>
        <a:p>
          <a:r>
            <a:rPr lang="en-US" sz="1000"/>
            <a:t>since 2016.</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9</xdr:row>
      <xdr:rowOff>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126177</xdr:colOff>
      <xdr:row>38</xdr:row>
      <xdr:rowOff>71001</xdr:rowOff>
    </xdr:from>
    <xdr:ext cx="1789709" cy="1267942"/>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0946577" y="7516830"/>
          <a:ext cx="1789709" cy="1267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Gold price barely changed between</a:t>
          </a:r>
          <a:r>
            <a:rPr lang="en-US" sz="1000" baseline="0"/>
            <a:t> the begining of 1968 and the end of 1971. Its value almost doubled in a single year of 1973, although 1973-Q3 saw a small decline of the value.</a:t>
          </a:r>
          <a:endParaRPr lang="en-US" sz="1000"/>
        </a:p>
      </xdr:txBody>
    </xdr:sp>
    <xdr:clientData/>
  </xdr:oneCellAnchor>
  <xdr:oneCellAnchor>
    <xdr:from>
      <xdr:col>9</xdr:col>
      <xdr:colOff>455170</xdr:colOff>
      <xdr:row>32</xdr:row>
      <xdr:rowOff>29741</xdr:rowOff>
    </xdr:from>
    <xdr:ext cx="3142557" cy="917317"/>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1275570" y="6299912"/>
          <a:ext cx="3142557" cy="9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Between</a:t>
          </a:r>
          <a:r>
            <a:rPr lang="en-US" sz="1000" baseline="0"/>
            <a:t> 1974 and 1977, the gold price barely changed. The price in Q3 1977 was even lower than than in Q1 1974. But since 1978, the price has risen consistantly at an accelerated rate.</a:t>
          </a:r>
          <a:endParaRPr lang="en-US" sz="1000"/>
        </a:p>
      </xdr:txBody>
    </xdr:sp>
    <xdr:clientData/>
  </xdr:oneCellAnchor>
  <xdr:oneCellAnchor>
    <xdr:from>
      <xdr:col>7</xdr:col>
      <xdr:colOff>487828</xdr:colOff>
      <xdr:row>16</xdr:row>
      <xdr:rowOff>14895</xdr:rowOff>
    </xdr:from>
    <xdr:ext cx="3142557" cy="1218208"/>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9588285" y="3149981"/>
          <a:ext cx="3142557" cy="1218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Each</a:t>
          </a:r>
          <a:r>
            <a:rPr lang="en-US" sz="1000" baseline="0"/>
            <a:t> quarter in 1979 has seen a much higher increase than the previous quarter in the price of gold. For example, in 1979 Q4, the price has increased by nearly 100 US dollars. This is a period of economic crisis, which has made the gold an ever attractive investment.</a:t>
          </a:r>
          <a:endParaRPr lang="en-US" sz="1000"/>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0</xdr:rowOff>
    </xdr:from>
    <xdr:to>
      <xdr:col>14</xdr:col>
      <xdr:colOff>347187</xdr:colOff>
      <xdr:row>46</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550722</xdr:colOff>
      <xdr:row>18</xdr:row>
      <xdr:rowOff>16572</xdr:rowOff>
    </xdr:from>
    <xdr:ext cx="1789709" cy="1855771"/>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2231093" y="3543543"/>
          <a:ext cx="1789709" cy="18557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t>Gold price has risen</a:t>
          </a:r>
          <a:r>
            <a:rPr lang="en-US" altLang="zh-CN" sz="1000" baseline="0"/>
            <a:t> dramatically in only two months. In November 1979, it was saled at 392 US$ per ounce. But it January 1980, the price has soared to 675 US$ per ounce. But then in the following two months, the price has dropped by more than 100 US$. It is just like on a roller coaster.</a:t>
          </a:r>
          <a:endParaRPr lang="en-US" sz="1000"/>
        </a:p>
      </xdr:txBody>
    </xdr:sp>
    <xdr:clientData/>
  </xdr:oneCellAnchor>
  <xdr:oneCellAnchor>
    <xdr:from>
      <xdr:col>10</xdr:col>
      <xdr:colOff>825284</xdr:colOff>
      <xdr:row>31</xdr:row>
      <xdr:rowOff>95055</xdr:rowOff>
    </xdr:from>
    <xdr:ext cx="3142557" cy="917317"/>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2505655" y="6169284"/>
          <a:ext cx="3142557" cy="9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a:t>
          </a:r>
          <a:r>
            <a:rPr lang="en-US" sz="1000" baseline="0"/>
            <a:t> highest and lowest price of gold in a short three-year period can be very different. The lowest price was in January 1979 at 227 US$, the highest was only one year later in January 1980 at 675 US$, the latter is almost three times the former.</a:t>
          </a:r>
          <a:endParaRPr lang="en-US" sz="1000"/>
        </a:p>
      </xdr:txBody>
    </xdr:sp>
    <xdr:clientData/>
  </xdr:oneCellAnchor>
  <xdr:oneCellAnchor>
    <xdr:from>
      <xdr:col>6</xdr:col>
      <xdr:colOff>52401</xdr:colOff>
      <xdr:row>38</xdr:row>
      <xdr:rowOff>25781</xdr:rowOff>
    </xdr:from>
    <xdr:ext cx="2157400" cy="1367589"/>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8292887" y="7471610"/>
          <a:ext cx="2157400" cy="13675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Gold price has dropped from October 1980</a:t>
          </a:r>
          <a:r>
            <a:rPr lang="en-US" sz="1000" baseline="0"/>
            <a:t> to July 1981, then rose slightly in August and September in 1981, then dropped again between October 1981 to June 1982. It seems that the price usually fell during the first half of the year.</a:t>
          </a:r>
          <a:endParaRPr lang="en-US" sz="1000"/>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0</xdr:rowOff>
    </xdr:from>
    <xdr:to>
      <xdr:col>14</xdr:col>
      <xdr:colOff>347187</xdr:colOff>
      <xdr:row>46</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17322</xdr:colOff>
      <xdr:row>10</xdr:row>
      <xdr:rowOff>60114</xdr:rowOff>
    </xdr:from>
    <xdr:ext cx="1789709" cy="1855771"/>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257808" y="2019543"/>
          <a:ext cx="1789709" cy="18557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a:t>
          </a:r>
          <a:r>
            <a:rPr lang="en-US" sz="1000" baseline="0"/>
            <a:t> price of gold on October 10th 2008 reached a peak here at 918 US$ per ounce. This price, only 2 weeks later, reached the lowest point in this period at 693 US$ per ounce in October 24 2008.</a:t>
          </a:r>
          <a:endParaRPr lang="en-US" sz="1000"/>
        </a:p>
      </xdr:txBody>
    </xdr:sp>
    <xdr:clientData/>
  </xdr:oneCellAnchor>
  <xdr:oneCellAnchor>
    <xdr:from>
      <xdr:col>10</xdr:col>
      <xdr:colOff>585798</xdr:colOff>
      <xdr:row>39</xdr:row>
      <xdr:rowOff>160371</xdr:rowOff>
    </xdr:from>
    <xdr:ext cx="3142557" cy="710488"/>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2266169" y="7802142"/>
          <a:ext cx="3142557" cy="710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Gold</a:t>
          </a:r>
          <a:r>
            <a:rPr lang="en-US" sz="1000" baseline="0"/>
            <a:t> price has fluctuated very much day by day. Two days after Lehman Brothers went bankrupt, the price has risen by more than 40 US$ per ounce in a single day of  September 17 2018.</a:t>
          </a:r>
          <a:endParaRPr lang="en-US" sz="1000"/>
        </a:p>
      </xdr:txBody>
    </xdr:sp>
    <xdr:clientData/>
  </xdr:oneCellAnchor>
  <xdr:oneCellAnchor>
    <xdr:from>
      <xdr:col>6</xdr:col>
      <xdr:colOff>30630</xdr:colOff>
      <xdr:row>38</xdr:row>
      <xdr:rowOff>178182</xdr:rowOff>
    </xdr:from>
    <xdr:ext cx="2157400" cy="605590"/>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8271116" y="7624011"/>
          <a:ext cx="2157400" cy="6055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a:t>
          </a:r>
          <a:r>
            <a:rPr lang="en-US" sz="1000" baseline="0"/>
            <a:t> price fell by 44 US$ per ounce in a single day, which is the last day of October.</a:t>
          </a:r>
          <a:endParaRPr lang="en-US" sz="1000"/>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showGridLines="0" showRowColHeaders="0" tabSelected="1"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11</v>
      </c>
    </row>
    <row r="4" spans="2:3">
      <c r="B4" s="13" t="s">
        <v>1</v>
      </c>
      <c r="C4" s="3" t="s">
        <v>3</v>
      </c>
    </row>
    <row r="6" spans="2:3">
      <c r="B6" s="13" t="s">
        <v>12</v>
      </c>
      <c r="C6" s="3" t="s">
        <v>18</v>
      </c>
    </row>
    <row r="8" spans="2:3">
      <c r="B8" s="13" t="s">
        <v>13</v>
      </c>
      <c r="C8" s="3" t="s">
        <v>21</v>
      </c>
    </row>
    <row r="9" spans="2:3">
      <c r="B9" s="13"/>
    </row>
    <row r="10" spans="2:3">
      <c r="B10" s="13" t="s">
        <v>14</v>
      </c>
      <c r="C10" s="3" t="s">
        <v>77</v>
      </c>
    </row>
    <row r="11" spans="2:3">
      <c r="B11" s="13"/>
    </row>
    <row r="12" spans="2:3" ht="13.8" thickBot="1">
      <c r="B12" s="14" t="s">
        <v>15</v>
      </c>
      <c r="C12" s="7" t="s">
        <v>78</v>
      </c>
    </row>
    <row r="13" spans="2:3" ht="13.8" thickTop="1"/>
    <row r="14" spans="2:3">
      <c r="B14" s="1" t="s">
        <v>2</v>
      </c>
    </row>
  </sheetData>
  <phoneticPr fontId="3" type="noConversion"/>
  <hyperlinks>
    <hyperlink ref="B14" r:id="rId1"/>
    <hyperlink ref="B6" location="Yearly!A1" display="Yearly"/>
    <hyperlink ref="B4" location="Metadata!A1" display="Metadata"/>
    <hyperlink ref="B8" location="Quarterly!A1" display="Quarterly"/>
    <hyperlink ref="B10" location="Monthly!A1" display="Monthly"/>
    <hyperlink ref="B12" location="Daily!A1" display="Daily"/>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52.8">
      <c r="B5" s="3" t="s">
        <v>82</v>
      </c>
      <c r="C5" s="2"/>
    </row>
    <row r="6" spans="1:3" ht="13.8" thickBot="1">
      <c r="B6" s="7"/>
      <c r="C6" s="2"/>
    </row>
    <row r="7" spans="1:3" ht="13.8" thickTop="1">
      <c r="B7" s="1"/>
    </row>
    <row r="8" spans="1:3">
      <c r="C8" s="2"/>
    </row>
    <row r="9" spans="1:3">
      <c r="C9" s="2"/>
    </row>
    <row r="10" spans="1:3">
      <c r="C10" s="2"/>
    </row>
    <row r="11" spans="1:3">
      <c r="C11" s="2"/>
    </row>
    <row r="12" spans="1:3">
      <c r="C12" s="2"/>
    </row>
    <row r="13" spans="1:3">
      <c r="C13" s="2"/>
    </row>
    <row r="14" spans="1:3">
      <c r="C14" s="2"/>
    </row>
    <row r="15" spans="1:3">
      <c r="C15" s="2"/>
    </row>
    <row r="16" spans="1:3">
      <c r="C16" s="2"/>
    </row>
    <row r="17" spans="3:3">
      <c r="C17"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42"/>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3.36328125" style="16" bestFit="1" customWidth="1"/>
    <col min="3" max="3" width="18.6328125" style="16" bestFit="1"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81</v>
      </c>
    </row>
    <row r="5" spans="1:4" ht="15" customHeight="1">
      <c r="A5" s="8" t="s">
        <v>17</v>
      </c>
    </row>
    <row r="6" spans="1:4" ht="15" customHeight="1">
      <c r="A6" s="8" t="s">
        <v>16</v>
      </c>
    </row>
    <row r="7" spans="1:4" ht="15" customHeight="1">
      <c r="A7" s="8" t="s">
        <v>10</v>
      </c>
    </row>
    <row r="8" spans="1:4" ht="15" customHeight="1" thickBot="1">
      <c r="A8" s="11"/>
      <c r="B8" s="17"/>
      <c r="C8" s="17"/>
      <c r="D8" s="11"/>
    </row>
    <row r="9" spans="1:4" ht="15" customHeight="1" thickTop="1">
      <c r="A9" s="12" t="s">
        <v>4</v>
      </c>
      <c r="B9" s="18" t="s">
        <v>19</v>
      </c>
      <c r="C9" s="18" t="s">
        <v>20</v>
      </c>
      <c r="D9" s="12" t="s">
        <v>6</v>
      </c>
    </row>
    <row r="10" spans="1:4" ht="15" customHeight="1">
      <c r="A10" s="8">
        <v>1950</v>
      </c>
      <c r="B10" s="19">
        <f>(C11-C10)/(A11-A10)</f>
        <v>-1.1666666666670267E-2</v>
      </c>
      <c r="C10" s="23">
        <v>34.729166666666664</v>
      </c>
      <c r="D10" s="8">
        <v>1950</v>
      </c>
    </row>
    <row r="11" spans="1:4" ht="15" customHeight="1">
      <c r="A11" s="8">
        <v>1951</v>
      </c>
      <c r="B11" s="19">
        <f>(C12-C10)/(A12-A10)</f>
        <v>-5.0416666666663446E-2</v>
      </c>
      <c r="C11" s="23">
        <v>34.717499999999994</v>
      </c>
    </row>
    <row r="12" spans="1:4" ht="15" customHeight="1">
      <c r="A12" s="8">
        <v>1952</v>
      </c>
      <c r="B12" s="19">
        <f t="shared" ref="B12:B75" si="0">(C13-C11)/(A13-A11)</f>
        <v>8.0833333333337976E-2</v>
      </c>
      <c r="C12" s="23">
        <v>34.628333333333337</v>
      </c>
    </row>
    <row r="13" spans="1:4" ht="15" customHeight="1">
      <c r="A13" s="8">
        <v>1953</v>
      </c>
      <c r="B13" s="19">
        <f t="shared" si="0"/>
        <v>0.19583333333333286</v>
      </c>
      <c r="C13" s="23">
        <v>34.87916666666667</v>
      </c>
    </row>
    <row r="14" spans="1:4" ht="15" customHeight="1">
      <c r="A14" s="8">
        <v>1954</v>
      </c>
      <c r="B14" s="19">
        <f t="shared" si="0"/>
        <v>7.2083333333335275E-2</v>
      </c>
      <c r="C14" s="23">
        <v>35.020000000000003</v>
      </c>
    </row>
    <row r="15" spans="1:4" ht="15" customHeight="1">
      <c r="A15" s="8">
        <v>1955</v>
      </c>
      <c r="B15" s="19">
        <f t="shared" si="0"/>
        <v>-1.6250000000002984E-2</v>
      </c>
      <c r="C15" s="23">
        <v>35.023333333333341</v>
      </c>
    </row>
    <row r="16" spans="1:4" ht="15" customHeight="1">
      <c r="A16" s="8">
        <v>1956</v>
      </c>
      <c r="B16" s="19">
        <f t="shared" si="0"/>
        <v>-3.7916666666671262E-2</v>
      </c>
      <c r="C16" s="23">
        <v>34.987499999999997</v>
      </c>
    </row>
    <row r="17" spans="1:4" ht="15" customHeight="1">
      <c r="A17" s="8">
        <v>1957</v>
      </c>
      <c r="B17" s="19">
        <f t="shared" si="0"/>
        <v>5.2083333333335702E-2</v>
      </c>
      <c r="C17" s="23">
        <v>34.947499999999998</v>
      </c>
    </row>
    <row r="18" spans="1:4" ht="15" customHeight="1">
      <c r="A18" s="8">
        <v>1958</v>
      </c>
      <c r="B18" s="19">
        <f t="shared" si="0"/>
        <v>7.2083333333335275E-2</v>
      </c>
      <c r="C18" s="23">
        <v>35.091666666666669</v>
      </c>
    </row>
    <row r="19" spans="1:4" ht="15" customHeight="1">
      <c r="A19" s="8">
        <v>1959</v>
      </c>
      <c r="B19" s="19">
        <f t="shared" si="0"/>
        <v>8.5833333333329875E-2</v>
      </c>
      <c r="C19" s="23">
        <v>35.091666666666669</v>
      </c>
    </row>
    <row r="20" spans="1:4" ht="15" customHeight="1">
      <c r="A20" s="8">
        <v>1960</v>
      </c>
      <c r="B20" s="19">
        <f t="shared" si="0"/>
        <v>3.7916666666664156E-2</v>
      </c>
      <c r="C20" s="23">
        <v>35.263333333333328</v>
      </c>
    </row>
    <row r="21" spans="1:4" ht="15" customHeight="1">
      <c r="A21" s="8">
        <v>1961</v>
      </c>
      <c r="B21" s="19">
        <f t="shared" si="0"/>
        <v>-7.6666666666667993E-2</v>
      </c>
      <c r="C21" s="23">
        <v>35.167499999999997</v>
      </c>
    </row>
    <row r="22" spans="1:4" ht="15" customHeight="1">
      <c r="A22" s="8">
        <v>1962</v>
      </c>
      <c r="B22" s="19">
        <f t="shared" si="0"/>
        <v>-4.1666666666667851E-2</v>
      </c>
      <c r="C22" s="23">
        <v>35.109999999999992</v>
      </c>
    </row>
    <row r="23" spans="1:4" ht="15" customHeight="1">
      <c r="A23" s="8">
        <v>1963</v>
      </c>
      <c r="B23" s="19">
        <f t="shared" si="0"/>
        <v>-1.0833333333330586E-2</v>
      </c>
      <c r="C23" s="23">
        <v>35.084166666666661</v>
      </c>
    </row>
    <row r="24" spans="1:4" ht="15" customHeight="1">
      <c r="A24" s="8">
        <v>1964</v>
      </c>
      <c r="B24" s="19">
        <f t="shared" si="0"/>
        <v>2.1666666666668277E-2</v>
      </c>
      <c r="C24" s="23">
        <v>35.088333333333331</v>
      </c>
    </row>
    <row r="25" spans="1:4" ht="15" customHeight="1">
      <c r="A25" s="8">
        <v>1965</v>
      </c>
      <c r="B25" s="19">
        <f t="shared" si="0"/>
        <v>3.583333333333627E-2</v>
      </c>
      <c r="C25" s="23">
        <v>35.127499999999998</v>
      </c>
    </row>
    <row r="26" spans="1:4" ht="15" customHeight="1">
      <c r="A26" s="8">
        <v>1966</v>
      </c>
      <c r="B26" s="19">
        <f t="shared" si="0"/>
        <v>2.7916666666666146E-2</v>
      </c>
      <c r="C26" s="23">
        <v>35.160000000000004</v>
      </c>
    </row>
    <row r="27" spans="1:4" ht="15" customHeight="1">
      <c r="A27" s="8">
        <v>1967</v>
      </c>
      <c r="B27" s="19">
        <f t="shared" si="0"/>
        <v>1.7650416666666651</v>
      </c>
      <c r="C27" s="23">
        <v>35.18333333333333</v>
      </c>
    </row>
    <row r="28" spans="1:4" ht="15" customHeight="1">
      <c r="A28" s="8">
        <v>1968</v>
      </c>
      <c r="B28" s="19">
        <f t="shared" si="0"/>
        <v>2.9558750000000025</v>
      </c>
      <c r="C28" s="23">
        <v>38.690083333333334</v>
      </c>
    </row>
    <row r="29" spans="1:4" ht="15" customHeight="1">
      <c r="A29" s="20">
        <v>1969</v>
      </c>
      <c r="B29" s="19">
        <f t="shared" si="0"/>
        <v>-1.3704166666666673</v>
      </c>
      <c r="C29" s="23">
        <v>41.095083333333335</v>
      </c>
    </row>
    <row r="30" spans="1:4" ht="15" customHeight="1">
      <c r="A30" s="20">
        <v>1970</v>
      </c>
      <c r="B30" s="19">
        <f t="shared" si="0"/>
        <v>-0.15366666666666973</v>
      </c>
      <c r="C30" s="23">
        <v>35.949249999999999</v>
      </c>
    </row>
    <row r="31" spans="1:4" ht="15" customHeight="1">
      <c r="A31" s="20">
        <v>1971</v>
      </c>
      <c r="B31" s="19">
        <f t="shared" si="0"/>
        <v>11.077625000000001</v>
      </c>
      <c r="C31" s="23">
        <v>40.787749999999996</v>
      </c>
    </row>
    <row r="32" spans="1:4" ht="15" customHeight="1">
      <c r="A32" s="20">
        <v>1972</v>
      </c>
      <c r="B32" s="19">
        <f t="shared" si="0"/>
        <v>28.168375000000008</v>
      </c>
      <c r="C32" s="23">
        <v>58.104500000000002</v>
      </c>
      <c r="D32" s="8">
        <v>1972</v>
      </c>
    </row>
    <row r="33" spans="1:5" ht="15" customHeight="1">
      <c r="A33" s="20">
        <v>1973</v>
      </c>
      <c r="B33" s="19">
        <f t="shared" si="0"/>
        <v>50.495791666666662</v>
      </c>
      <c r="C33" s="23">
        <v>97.124500000000012</v>
      </c>
    </row>
    <row r="34" spans="1:5" ht="15" customHeight="1">
      <c r="A34" s="20">
        <v>1974</v>
      </c>
      <c r="B34" s="19">
        <f t="shared" si="0"/>
        <v>31.983999999999995</v>
      </c>
      <c r="C34" s="23">
        <v>159.09608333333333</v>
      </c>
    </row>
    <row r="35" spans="1:5" ht="15" customHeight="1">
      <c r="A35" s="8">
        <v>1975</v>
      </c>
      <c r="B35" s="19">
        <f t="shared" si="0"/>
        <v>-17.133583333333327</v>
      </c>
      <c r="C35" s="23">
        <v>161.0925</v>
      </c>
    </row>
    <row r="36" spans="1:5" ht="15" customHeight="1">
      <c r="A36" s="8">
        <v>1976</v>
      </c>
      <c r="B36" s="19">
        <f t="shared" si="0"/>
        <v>-6.6903333333333279</v>
      </c>
      <c r="C36" s="23">
        <v>124.82891666666667</v>
      </c>
    </row>
    <row r="37" spans="1:5" ht="15" customHeight="1">
      <c r="A37" s="8">
        <v>1977</v>
      </c>
      <c r="B37" s="19">
        <f t="shared" si="0"/>
        <v>34.262916666666648</v>
      </c>
      <c r="C37" s="23">
        <v>147.71183333333335</v>
      </c>
    </row>
    <row r="38" spans="1:5" ht="15" customHeight="1">
      <c r="A38" s="15">
        <v>1978</v>
      </c>
      <c r="B38" s="19">
        <f t="shared" si="0"/>
        <v>79.795708333333323</v>
      </c>
      <c r="C38" s="23">
        <v>193.35474999999997</v>
      </c>
      <c r="D38" s="8">
        <v>1978</v>
      </c>
      <c r="E38" s="15"/>
    </row>
    <row r="39" spans="1:5" ht="15" customHeight="1">
      <c r="A39" s="15">
        <v>1979</v>
      </c>
      <c r="B39" s="19">
        <f t="shared" si="0"/>
        <v>209.79849999999993</v>
      </c>
      <c r="C39" s="23">
        <v>307.30324999999999</v>
      </c>
      <c r="D39" s="15">
        <v>1979</v>
      </c>
      <c r="E39" s="15"/>
    </row>
    <row r="40" spans="1:5" ht="15" customHeight="1">
      <c r="A40" s="15">
        <v>1980</v>
      </c>
      <c r="B40" s="19">
        <f t="shared" si="0"/>
        <v>76.358708333333311</v>
      </c>
      <c r="C40" s="23">
        <v>612.95174999999983</v>
      </c>
      <c r="D40" s="15">
        <v>1980</v>
      </c>
      <c r="E40" s="15"/>
    </row>
    <row r="41" spans="1:5" ht="15" customHeight="1">
      <c r="A41" s="15">
        <v>1981</v>
      </c>
      <c r="B41" s="19">
        <f t="shared" si="0"/>
        <v>-118.51883333333325</v>
      </c>
      <c r="C41" s="23">
        <v>460.02066666666661</v>
      </c>
      <c r="D41" s="15">
        <v>1981</v>
      </c>
      <c r="E41" s="15"/>
    </row>
    <row r="42" spans="1:5" ht="15" customHeight="1">
      <c r="A42" s="15">
        <v>1982</v>
      </c>
      <c r="B42" s="19">
        <f t="shared" si="0"/>
        <v>-17.753624999999971</v>
      </c>
      <c r="C42" s="23">
        <v>375.91408333333334</v>
      </c>
      <c r="D42" s="15"/>
      <c r="E42" s="15"/>
    </row>
    <row r="43" spans="1:5" ht="15" customHeight="1">
      <c r="A43" s="15">
        <v>1983</v>
      </c>
      <c r="B43" s="22">
        <f t="shared" si="0"/>
        <v>-7.7277499999999861</v>
      </c>
      <c r="C43" s="24">
        <v>424.51341666666667</v>
      </c>
      <c r="D43" s="15"/>
      <c r="E43" s="15"/>
    </row>
    <row r="44" spans="1:5" ht="15" customHeight="1">
      <c r="A44" s="15">
        <v>1984</v>
      </c>
      <c r="B44" s="22">
        <f t="shared" si="0"/>
        <v>-53.582166666666666</v>
      </c>
      <c r="C44" s="24">
        <v>360.45858333333337</v>
      </c>
      <c r="D44" s="15"/>
      <c r="E44" s="15"/>
    </row>
    <row r="45" spans="1:5" ht="15" customHeight="1">
      <c r="A45" s="15">
        <v>1985</v>
      </c>
      <c r="B45" s="22">
        <f t="shared" si="0"/>
        <v>3.6034166666666749</v>
      </c>
      <c r="C45" s="24">
        <v>317.34908333333334</v>
      </c>
      <c r="D45" s="15"/>
      <c r="E45" s="15"/>
    </row>
    <row r="46" spans="1:5" ht="15" customHeight="1">
      <c r="A46" s="15">
        <v>1986</v>
      </c>
      <c r="B46" s="22">
        <f t="shared" si="0"/>
        <v>64.718583333333299</v>
      </c>
      <c r="C46" s="25">
        <v>367.66541666666672</v>
      </c>
      <c r="D46" s="15"/>
    </row>
    <row r="47" spans="1:5" ht="15" customHeight="1">
      <c r="A47" s="15">
        <v>1987</v>
      </c>
      <c r="B47" s="22">
        <f t="shared" si="0"/>
        <v>34.728416666666675</v>
      </c>
      <c r="C47" s="25">
        <v>446.78624999999994</v>
      </c>
      <c r="D47" s="15"/>
    </row>
    <row r="48" spans="1:5" ht="15" customHeight="1">
      <c r="A48" s="15">
        <v>1988</v>
      </c>
      <c r="B48" s="22">
        <f t="shared" si="0"/>
        <v>-32.565583333333308</v>
      </c>
      <c r="C48" s="25">
        <v>437.12225000000007</v>
      </c>
      <c r="D48" s="15"/>
    </row>
    <row r="49" spans="1:4" ht="15" customHeight="1">
      <c r="A49" s="15">
        <v>1989</v>
      </c>
      <c r="B49" s="22">
        <f t="shared" si="0"/>
        <v>-26.712625000000003</v>
      </c>
      <c r="C49" s="25">
        <v>381.65508333333332</v>
      </c>
      <c r="D49" s="15"/>
    </row>
    <row r="50" spans="1:4" ht="15" customHeight="1">
      <c r="A50" s="15">
        <v>1990</v>
      </c>
      <c r="B50" s="22">
        <f t="shared" si="0"/>
        <v>-9.6977083333333383</v>
      </c>
      <c r="C50" s="25">
        <v>383.69700000000006</v>
      </c>
      <c r="D50" s="15"/>
    </row>
    <row r="51" spans="1:4" ht="15" customHeight="1">
      <c r="A51" s="8">
        <v>1991</v>
      </c>
      <c r="B51" s="19">
        <f t="shared" si="0"/>
        <v>-19.986250000000013</v>
      </c>
      <c r="C51" s="16">
        <v>362.25966666666665</v>
      </c>
    </row>
    <row r="52" spans="1:4" ht="15" customHeight="1">
      <c r="A52" s="8">
        <v>1992</v>
      </c>
      <c r="B52" s="19">
        <f t="shared" si="0"/>
        <v>-1.2231249999999818</v>
      </c>
      <c r="C52" s="16">
        <v>343.72450000000003</v>
      </c>
    </row>
    <row r="53" spans="1:4" ht="15" customHeight="1">
      <c r="A53" s="8">
        <v>1993</v>
      </c>
      <c r="B53" s="19">
        <f t="shared" si="0"/>
        <v>20.169374999999974</v>
      </c>
      <c r="C53" s="16">
        <v>359.81341666666668</v>
      </c>
    </row>
    <row r="54" spans="1:4" ht="15" customHeight="1">
      <c r="A54" s="8">
        <v>1994</v>
      </c>
      <c r="B54" s="19">
        <f t="shared" si="0"/>
        <v>12.173208333333321</v>
      </c>
      <c r="C54" s="16">
        <v>384.06324999999998</v>
      </c>
    </row>
    <row r="55" spans="1:4" ht="15" customHeight="1">
      <c r="A55" s="8">
        <v>1995</v>
      </c>
      <c r="B55" s="19">
        <f t="shared" si="0"/>
        <v>1.8268750000000296</v>
      </c>
      <c r="C55" s="16">
        <v>384.15983333333332</v>
      </c>
    </row>
    <row r="56" spans="1:4" ht="15" customHeight="1">
      <c r="A56" s="8">
        <v>1996</v>
      </c>
      <c r="B56" s="19">
        <f t="shared" si="0"/>
        <v>-26.50800000000001</v>
      </c>
      <c r="C56" s="16">
        <v>387.71700000000004</v>
      </c>
    </row>
    <row r="57" spans="1:4" ht="15" customHeight="1">
      <c r="A57" s="8">
        <v>1997</v>
      </c>
      <c r="B57" s="19">
        <f t="shared" si="0"/>
        <v>-46.750708333333364</v>
      </c>
      <c r="C57" s="16">
        <v>331.1438333333333</v>
      </c>
    </row>
    <row r="58" spans="1:4" ht="15" customHeight="1">
      <c r="A58" s="8">
        <v>1998</v>
      </c>
      <c r="B58" s="19">
        <f t="shared" si="0"/>
        <v>-26.047583333333336</v>
      </c>
      <c r="C58" s="16">
        <v>294.21558333333331</v>
      </c>
    </row>
    <row r="59" spans="1:4" ht="15" customHeight="1">
      <c r="A59" s="8">
        <v>1999</v>
      </c>
      <c r="B59" s="19">
        <f t="shared" si="0"/>
        <v>-7.4657916666666608</v>
      </c>
      <c r="C59" s="16">
        <v>279.04866666666663</v>
      </c>
    </row>
    <row r="60" spans="1:4" ht="15" customHeight="1">
      <c r="A60" s="8">
        <v>2000</v>
      </c>
      <c r="B60" s="19">
        <f t="shared" si="0"/>
        <v>-3.9754166666666322</v>
      </c>
      <c r="C60" s="16">
        <v>279.28399999999999</v>
      </c>
    </row>
    <row r="61" spans="1:4" ht="15" customHeight="1">
      <c r="A61" s="8">
        <v>2001</v>
      </c>
      <c r="B61" s="19">
        <f t="shared" si="0"/>
        <v>15.457708333333358</v>
      </c>
      <c r="C61" s="16">
        <v>271.09783333333337</v>
      </c>
    </row>
    <row r="62" spans="1:4" ht="15" customHeight="1">
      <c r="A62" s="8">
        <v>2002</v>
      </c>
      <c r="B62" s="19">
        <f t="shared" si="0"/>
        <v>46.289083333333281</v>
      </c>
      <c r="C62" s="16">
        <v>310.19941666666671</v>
      </c>
    </row>
    <row r="63" spans="1:4" ht="15" customHeight="1">
      <c r="A63" s="8">
        <v>2003</v>
      </c>
      <c r="B63" s="19">
        <f t="shared" si="0"/>
        <v>49.567083333333301</v>
      </c>
      <c r="C63" s="16">
        <v>363.67599999999993</v>
      </c>
    </row>
    <row r="64" spans="1:4" ht="15" customHeight="1">
      <c r="A64" s="8">
        <v>2004</v>
      </c>
      <c r="B64" s="19">
        <f t="shared" si="0"/>
        <v>40.614583333333371</v>
      </c>
      <c r="C64" s="16">
        <v>409.33358333333331</v>
      </c>
    </row>
    <row r="65" spans="1:4" ht="15" customHeight="1">
      <c r="A65" s="8">
        <v>2005</v>
      </c>
      <c r="B65" s="19">
        <f t="shared" si="0"/>
        <v>97.686208333333354</v>
      </c>
      <c r="C65" s="16">
        <v>444.90516666666667</v>
      </c>
      <c r="D65" s="8">
        <v>2005</v>
      </c>
    </row>
    <row r="66" spans="1:4" ht="15" customHeight="1">
      <c r="A66" s="8">
        <v>2006</v>
      </c>
      <c r="B66" s="19">
        <f t="shared" si="0"/>
        <v>125.97358333333329</v>
      </c>
      <c r="C66" s="16">
        <v>604.70600000000002</v>
      </c>
      <c r="D66" s="8">
        <v>2006</v>
      </c>
    </row>
    <row r="67" spans="1:4" ht="15" customHeight="1">
      <c r="A67" s="8">
        <v>2007</v>
      </c>
      <c r="B67" s="19">
        <f t="shared" si="0"/>
        <v>133.91629166666672</v>
      </c>
      <c r="C67" s="16">
        <v>696.85233333333326</v>
      </c>
      <c r="D67" s="8">
        <v>2007</v>
      </c>
    </row>
    <row r="68" spans="1:4" ht="15" customHeight="1">
      <c r="A68" s="8">
        <v>2008</v>
      </c>
      <c r="B68" s="19">
        <f t="shared" si="0"/>
        <v>138.05966666666677</v>
      </c>
      <c r="C68" s="16">
        <v>872.53858333333346</v>
      </c>
      <c r="D68" s="8">
        <v>2008</v>
      </c>
    </row>
    <row r="69" spans="1:4" ht="15" customHeight="1">
      <c r="A69" s="8">
        <v>2009</v>
      </c>
      <c r="B69" s="19">
        <f t="shared" si="0"/>
        <v>176.46062499999994</v>
      </c>
      <c r="C69" s="16">
        <v>972.97166666666681</v>
      </c>
      <c r="D69" s="8">
        <v>2009</v>
      </c>
    </row>
    <row r="70" spans="1:4" ht="15" customHeight="1">
      <c r="A70" s="8">
        <v>2010</v>
      </c>
      <c r="B70" s="19">
        <f t="shared" si="0"/>
        <v>298.30183333333321</v>
      </c>
      <c r="C70" s="16">
        <v>1225.4598333333333</v>
      </c>
      <c r="D70" s="8">
        <v>2010</v>
      </c>
    </row>
    <row r="71" spans="1:4" ht="15" customHeight="1">
      <c r="A71" s="8">
        <v>2011</v>
      </c>
      <c r="B71" s="19">
        <f t="shared" si="0"/>
        <v>221.51862500000004</v>
      </c>
      <c r="C71" s="16">
        <v>1569.5753333333332</v>
      </c>
      <c r="D71" s="8">
        <v>2011</v>
      </c>
    </row>
    <row r="72" spans="1:4" ht="15" customHeight="1">
      <c r="A72" s="8">
        <v>2012</v>
      </c>
      <c r="B72" s="19">
        <f t="shared" si="0"/>
        <v>-79.387583333333282</v>
      </c>
      <c r="C72" s="16">
        <v>1668.4970833333334</v>
      </c>
      <c r="D72" s="8">
        <v>2012</v>
      </c>
    </row>
    <row r="73" spans="1:4" ht="15" customHeight="1">
      <c r="A73" s="8">
        <v>2013</v>
      </c>
      <c r="B73" s="19">
        <f t="shared" si="0"/>
        <v>-201.0807083333334</v>
      </c>
      <c r="C73" s="16">
        <v>1410.8001666666667</v>
      </c>
      <c r="D73" s="8">
        <v>2013</v>
      </c>
    </row>
    <row r="74" spans="1:4" ht="15" customHeight="1">
      <c r="A74" s="8">
        <v>2014</v>
      </c>
      <c r="B74" s="19">
        <f t="shared" si="0"/>
        <v>-125.10458333333327</v>
      </c>
      <c r="C74" s="16">
        <v>1266.3356666666666</v>
      </c>
      <c r="D74" s="8">
        <v>2014</v>
      </c>
    </row>
    <row r="75" spans="1:4" ht="15" customHeight="1">
      <c r="A75" s="8">
        <v>2015</v>
      </c>
      <c r="B75" s="19">
        <f t="shared" si="0"/>
        <v>-9.0869166666665251</v>
      </c>
      <c r="C75" s="16">
        <v>1160.5910000000001</v>
      </c>
      <c r="D75" s="8">
        <v>2015</v>
      </c>
    </row>
    <row r="76" spans="1:4" ht="15" customHeight="1">
      <c r="A76" s="8">
        <v>2016</v>
      </c>
      <c r="B76" s="19">
        <f t="shared" ref="B76:B78" si="1">(C77-C75)/(A77-A75)</f>
        <v>48.628791666666643</v>
      </c>
      <c r="C76" s="16">
        <v>1248.1618333333336</v>
      </c>
      <c r="D76" s="8">
        <v>2016</v>
      </c>
    </row>
    <row r="77" spans="1:4" ht="15" customHeight="1">
      <c r="A77" s="8">
        <v>2017</v>
      </c>
      <c r="B77" s="19">
        <f t="shared" si="1"/>
        <v>10.84537499999999</v>
      </c>
      <c r="C77" s="16">
        <v>1257.8485833333334</v>
      </c>
      <c r="D77" s="8">
        <v>2017</v>
      </c>
    </row>
    <row r="78" spans="1:4" ht="15" customHeight="1">
      <c r="A78" s="8">
        <v>2018</v>
      </c>
      <c r="B78" s="19">
        <f t="shared" si="1"/>
        <v>21.240833333333285</v>
      </c>
      <c r="C78" s="16">
        <v>1269.8525833333335</v>
      </c>
      <c r="D78" s="8">
        <v>2018</v>
      </c>
    </row>
    <row r="79" spans="1:4" ht="15" customHeight="1" thickBot="1">
      <c r="A79" s="11">
        <v>2019</v>
      </c>
      <c r="B79" s="17">
        <f>C79-C78</f>
        <v>30.477666666666437</v>
      </c>
      <c r="C79" s="17">
        <v>1300.33025</v>
      </c>
      <c r="D79" s="11">
        <v>2019</v>
      </c>
    </row>
    <row r="80" spans="1:4" ht="15" customHeight="1" thickTop="1">
      <c r="A80" s="8" t="s">
        <v>7</v>
      </c>
      <c r="C80" s="16" t="s">
        <v>7</v>
      </c>
      <c r="D80" s="8" t="s">
        <v>7</v>
      </c>
    </row>
    <row r="81" spans="1:4" ht="15" customHeight="1">
      <c r="A81" s="8" t="s">
        <v>7</v>
      </c>
      <c r="C81" s="16" t="s">
        <v>7</v>
      </c>
      <c r="D81" s="8" t="s">
        <v>7</v>
      </c>
    </row>
    <row r="82" spans="1:4" ht="15" customHeight="1">
      <c r="A82" s="8" t="s">
        <v>7</v>
      </c>
      <c r="C82" s="16" t="s">
        <v>7</v>
      </c>
      <c r="D82" s="8" t="s">
        <v>7</v>
      </c>
    </row>
    <row r="83" spans="1:4" ht="15" customHeight="1">
      <c r="A83" s="8" t="s">
        <v>7</v>
      </c>
      <c r="C83" s="16" t="s">
        <v>7</v>
      </c>
      <c r="D83" s="8" t="s">
        <v>7</v>
      </c>
    </row>
    <row r="84" spans="1:4" ht="15" customHeight="1">
      <c r="A84" s="8" t="s">
        <v>7</v>
      </c>
      <c r="C84" s="16" t="s">
        <v>7</v>
      </c>
      <c r="D84" s="8" t="s">
        <v>7</v>
      </c>
    </row>
    <row r="85" spans="1:4" ht="15" customHeight="1">
      <c r="A85" s="8" t="s">
        <v>7</v>
      </c>
      <c r="C85" s="16" t="s">
        <v>7</v>
      </c>
      <c r="D85" s="8" t="s">
        <v>7</v>
      </c>
    </row>
    <row r="86" spans="1:4" ht="15" customHeight="1">
      <c r="A86" s="8" t="s">
        <v>7</v>
      </c>
      <c r="C86" s="16" t="s">
        <v>7</v>
      </c>
      <c r="D86" s="8" t="s">
        <v>7</v>
      </c>
    </row>
    <row r="87" spans="1:4" ht="15" customHeight="1">
      <c r="A87" s="8" t="s">
        <v>7</v>
      </c>
      <c r="C87" s="16" t="s">
        <v>7</v>
      </c>
      <c r="D87" s="8" t="s">
        <v>7</v>
      </c>
    </row>
    <row r="88" spans="1:4" ht="15" customHeight="1">
      <c r="A88" s="8" t="s">
        <v>7</v>
      </c>
      <c r="C88" s="16" t="s">
        <v>7</v>
      </c>
      <c r="D88" s="8" t="s">
        <v>7</v>
      </c>
    </row>
    <row r="89" spans="1:4" ht="15" customHeight="1">
      <c r="A89" s="8" t="s">
        <v>7</v>
      </c>
      <c r="C89" s="16" t="s">
        <v>7</v>
      </c>
      <c r="D89" s="8" t="s">
        <v>7</v>
      </c>
    </row>
    <row r="90" spans="1:4" ht="15" customHeight="1">
      <c r="A90" s="8" t="s">
        <v>7</v>
      </c>
      <c r="C90" s="16" t="s">
        <v>7</v>
      </c>
      <c r="D90" s="8" t="s">
        <v>7</v>
      </c>
    </row>
    <row r="91" spans="1:4" ht="15" customHeight="1">
      <c r="A91" s="8" t="s">
        <v>7</v>
      </c>
      <c r="C91" s="16" t="s">
        <v>7</v>
      </c>
      <c r="D91" s="8" t="s">
        <v>7</v>
      </c>
    </row>
    <row r="92" spans="1:4" ht="15" customHeight="1">
      <c r="A92" s="8" t="s">
        <v>7</v>
      </c>
      <c r="C92" s="16" t="s">
        <v>7</v>
      </c>
      <c r="D92" s="8" t="s">
        <v>7</v>
      </c>
    </row>
    <row r="93" spans="1:4" ht="15" customHeight="1">
      <c r="A93" s="8" t="s">
        <v>7</v>
      </c>
      <c r="C93" s="16" t="s">
        <v>7</v>
      </c>
      <c r="D93" s="8" t="s">
        <v>7</v>
      </c>
    </row>
    <row r="94" spans="1:4" ht="15" customHeight="1">
      <c r="A94" s="8" t="s">
        <v>7</v>
      </c>
      <c r="C94" s="16" t="s">
        <v>7</v>
      </c>
      <c r="D94" s="8" t="s">
        <v>7</v>
      </c>
    </row>
    <row r="95" spans="1:4" ht="15" customHeight="1">
      <c r="A95" s="8" t="s">
        <v>7</v>
      </c>
      <c r="C95" s="16" t="s">
        <v>7</v>
      </c>
      <c r="D95" s="8" t="s">
        <v>7</v>
      </c>
    </row>
    <row r="96" spans="1:4" ht="15" customHeight="1">
      <c r="A96" s="8" t="s">
        <v>7</v>
      </c>
      <c r="C96" s="16" t="s">
        <v>7</v>
      </c>
      <c r="D96" s="8" t="s">
        <v>7</v>
      </c>
    </row>
    <row r="97" spans="1:4" ht="15" customHeight="1">
      <c r="A97" s="8" t="s">
        <v>7</v>
      </c>
      <c r="C97" s="16" t="s">
        <v>7</v>
      </c>
      <c r="D97" s="8" t="s">
        <v>7</v>
      </c>
    </row>
    <row r="98" spans="1:4" ht="15" customHeight="1">
      <c r="A98" s="8" t="s">
        <v>7</v>
      </c>
      <c r="C98" s="16" t="s">
        <v>7</v>
      </c>
      <c r="D98" s="8" t="s">
        <v>7</v>
      </c>
    </row>
    <row r="99" spans="1:4" ht="15" customHeight="1">
      <c r="A99" s="8" t="s">
        <v>7</v>
      </c>
      <c r="C99" s="16" t="s">
        <v>7</v>
      </c>
      <c r="D99" s="8" t="s">
        <v>7</v>
      </c>
    </row>
    <row r="100" spans="1:4" ht="15" customHeight="1">
      <c r="A100" s="8" t="s">
        <v>7</v>
      </c>
      <c r="C100" s="16" t="s">
        <v>7</v>
      </c>
      <c r="D100" s="8" t="s">
        <v>7</v>
      </c>
    </row>
    <row r="101" spans="1:4" ht="15" customHeight="1">
      <c r="A101" s="8" t="s">
        <v>7</v>
      </c>
      <c r="C101" s="16" t="s">
        <v>7</v>
      </c>
      <c r="D101" s="8" t="s">
        <v>7</v>
      </c>
    </row>
    <row r="102" spans="1:4" ht="15" customHeight="1">
      <c r="A102" s="8" t="s">
        <v>7</v>
      </c>
      <c r="C102" s="16" t="s">
        <v>7</v>
      </c>
      <c r="D102" s="8" t="s">
        <v>7</v>
      </c>
    </row>
    <row r="103" spans="1:4" ht="15" customHeight="1">
      <c r="A103" s="8" t="s">
        <v>7</v>
      </c>
      <c r="C103" s="16" t="s">
        <v>7</v>
      </c>
      <c r="D103" s="8" t="s">
        <v>7</v>
      </c>
    </row>
    <row r="104" spans="1:4" ht="15" customHeight="1">
      <c r="A104" s="8" t="s">
        <v>7</v>
      </c>
      <c r="C104" s="16" t="s">
        <v>7</v>
      </c>
      <c r="D104" s="8" t="s">
        <v>7</v>
      </c>
    </row>
    <row r="105" spans="1:4" ht="15" customHeight="1">
      <c r="A105" s="8" t="s">
        <v>7</v>
      </c>
      <c r="C105" s="16" t="s">
        <v>7</v>
      </c>
      <c r="D105" s="8" t="s">
        <v>7</v>
      </c>
    </row>
    <row r="106" spans="1:4" ht="15" customHeight="1">
      <c r="A106" s="8" t="s">
        <v>7</v>
      </c>
      <c r="C106" s="16" t="s">
        <v>7</v>
      </c>
      <c r="D106" s="8" t="s">
        <v>7</v>
      </c>
    </row>
    <row r="107" spans="1:4" ht="15" customHeight="1">
      <c r="A107" s="8" t="s">
        <v>7</v>
      </c>
      <c r="C107" s="16" t="s">
        <v>7</v>
      </c>
      <c r="D107" s="8" t="s">
        <v>7</v>
      </c>
    </row>
    <row r="108" spans="1:4" ht="15" customHeight="1">
      <c r="A108" s="8" t="s">
        <v>7</v>
      </c>
      <c r="C108" s="16" t="s">
        <v>7</v>
      </c>
      <c r="D108" s="8" t="s">
        <v>7</v>
      </c>
    </row>
    <row r="109" spans="1:4" ht="15" customHeight="1">
      <c r="A109" s="8" t="s">
        <v>7</v>
      </c>
      <c r="C109" s="16" t="s">
        <v>7</v>
      </c>
      <c r="D109" s="8" t="s">
        <v>7</v>
      </c>
    </row>
    <row r="110" spans="1:4" ht="15" customHeight="1">
      <c r="A110" s="8" t="s">
        <v>7</v>
      </c>
      <c r="C110" s="16" t="s">
        <v>7</v>
      </c>
      <c r="D110" s="8" t="s">
        <v>7</v>
      </c>
    </row>
    <row r="111" spans="1:4" ht="15" customHeight="1">
      <c r="A111" s="8" t="s">
        <v>7</v>
      </c>
      <c r="C111" s="16" t="s">
        <v>7</v>
      </c>
      <c r="D111" s="8" t="s">
        <v>7</v>
      </c>
    </row>
    <row r="112" spans="1:4" ht="15" customHeight="1">
      <c r="A112" s="8" t="s">
        <v>7</v>
      </c>
      <c r="C112" s="16" t="s">
        <v>7</v>
      </c>
      <c r="D112" s="8" t="s">
        <v>7</v>
      </c>
    </row>
    <row r="113" spans="1:4" ht="15" customHeight="1">
      <c r="A113" s="8" t="s">
        <v>7</v>
      </c>
      <c r="C113" s="16" t="s">
        <v>7</v>
      </c>
      <c r="D113" s="8" t="s">
        <v>7</v>
      </c>
    </row>
    <row r="114" spans="1:4" ht="15" customHeight="1">
      <c r="A114" s="8" t="s">
        <v>7</v>
      </c>
      <c r="C114" s="16" t="s">
        <v>7</v>
      </c>
      <c r="D114" s="8" t="s">
        <v>7</v>
      </c>
    </row>
    <row r="115" spans="1:4" ht="15" customHeight="1">
      <c r="A115" s="8" t="s">
        <v>7</v>
      </c>
      <c r="C115" s="16" t="s">
        <v>7</v>
      </c>
      <c r="D115" s="8" t="s">
        <v>7</v>
      </c>
    </row>
    <row r="116" spans="1:4" ht="15" customHeight="1">
      <c r="A116" s="8" t="s">
        <v>7</v>
      </c>
      <c r="C116" s="16" t="s">
        <v>7</v>
      </c>
      <c r="D116" s="8" t="s">
        <v>7</v>
      </c>
    </row>
    <row r="117" spans="1:4" ht="15" customHeight="1">
      <c r="A117" s="8" t="s">
        <v>7</v>
      </c>
      <c r="C117" s="16" t="s">
        <v>7</v>
      </c>
      <c r="D117" s="8" t="s">
        <v>7</v>
      </c>
    </row>
    <row r="118" spans="1:4" ht="15" customHeight="1">
      <c r="A118" s="8" t="s">
        <v>7</v>
      </c>
      <c r="C118" s="16" t="s">
        <v>7</v>
      </c>
      <c r="D118" s="8" t="s">
        <v>7</v>
      </c>
    </row>
    <row r="119" spans="1:4" ht="15" customHeight="1">
      <c r="A119" s="8" t="s">
        <v>7</v>
      </c>
      <c r="C119" s="16" t="s">
        <v>7</v>
      </c>
      <c r="D119" s="8" t="s">
        <v>7</v>
      </c>
    </row>
    <row r="120" spans="1:4" ht="15" customHeight="1">
      <c r="A120" s="8" t="s">
        <v>7</v>
      </c>
      <c r="C120" s="16" t="s">
        <v>7</v>
      </c>
      <c r="D120" s="8" t="s">
        <v>7</v>
      </c>
    </row>
    <row r="121" spans="1:4" ht="15" customHeight="1">
      <c r="A121" s="8" t="s">
        <v>7</v>
      </c>
      <c r="C121" s="16" t="s">
        <v>7</v>
      </c>
      <c r="D121" s="8" t="s">
        <v>7</v>
      </c>
    </row>
    <row r="122" spans="1:4" ht="15" customHeight="1">
      <c r="A122" s="8" t="s">
        <v>7</v>
      </c>
      <c r="C122" s="16" t="s">
        <v>7</v>
      </c>
      <c r="D122" s="8" t="s">
        <v>7</v>
      </c>
    </row>
    <row r="123" spans="1:4" ht="15" customHeight="1">
      <c r="A123" s="8" t="s">
        <v>7</v>
      </c>
      <c r="C123" s="16" t="s">
        <v>7</v>
      </c>
      <c r="D123" s="8" t="s">
        <v>7</v>
      </c>
    </row>
    <row r="124" spans="1:4" ht="15" customHeight="1">
      <c r="A124" s="8" t="s">
        <v>7</v>
      </c>
      <c r="C124" s="16" t="s">
        <v>7</v>
      </c>
      <c r="D124" s="8" t="s">
        <v>7</v>
      </c>
    </row>
    <row r="125" spans="1:4" ht="15" customHeight="1">
      <c r="A125" s="8" t="s">
        <v>7</v>
      </c>
      <c r="C125" s="16" t="s">
        <v>7</v>
      </c>
      <c r="D125" s="8" t="s">
        <v>7</v>
      </c>
    </row>
    <row r="126" spans="1:4" ht="15" customHeight="1">
      <c r="A126" s="8" t="s">
        <v>7</v>
      </c>
      <c r="C126" s="16" t="s">
        <v>7</v>
      </c>
      <c r="D126" s="8" t="s">
        <v>7</v>
      </c>
    </row>
    <row r="127" spans="1:4" ht="15" customHeight="1">
      <c r="A127" s="8" t="s">
        <v>7</v>
      </c>
      <c r="C127" s="16" t="s">
        <v>7</v>
      </c>
      <c r="D127" s="8" t="s">
        <v>7</v>
      </c>
    </row>
    <row r="128" spans="1:4" ht="15" customHeight="1">
      <c r="A128" s="8" t="s">
        <v>7</v>
      </c>
      <c r="C128" s="16" t="s">
        <v>7</v>
      </c>
      <c r="D128" s="8" t="s">
        <v>7</v>
      </c>
    </row>
    <row r="129" spans="1:4" ht="15" customHeight="1">
      <c r="A129" s="8" t="s">
        <v>7</v>
      </c>
      <c r="C129" s="16" t="s">
        <v>7</v>
      </c>
      <c r="D129" s="8" t="s">
        <v>7</v>
      </c>
    </row>
    <row r="130" spans="1:4" ht="15" customHeight="1">
      <c r="A130" s="8" t="s">
        <v>7</v>
      </c>
      <c r="C130" s="16" t="s">
        <v>7</v>
      </c>
      <c r="D130" s="8" t="s">
        <v>7</v>
      </c>
    </row>
    <row r="131" spans="1:4" ht="15" customHeight="1">
      <c r="A131" s="8" t="s">
        <v>7</v>
      </c>
      <c r="C131" s="16" t="s">
        <v>7</v>
      </c>
      <c r="D131" s="8" t="s">
        <v>7</v>
      </c>
    </row>
    <row r="132" spans="1:4" ht="15" customHeight="1">
      <c r="A132" s="8" t="s">
        <v>7</v>
      </c>
      <c r="C132" s="16" t="s">
        <v>7</v>
      </c>
      <c r="D132" s="8" t="s">
        <v>7</v>
      </c>
    </row>
    <row r="133" spans="1:4" ht="15" customHeight="1">
      <c r="A133" s="8" t="s">
        <v>7</v>
      </c>
      <c r="C133" s="16" t="s">
        <v>7</v>
      </c>
      <c r="D133" s="8" t="s">
        <v>7</v>
      </c>
    </row>
    <row r="134" spans="1:4" ht="15" customHeight="1">
      <c r="A134" s="8" t="s">
        <v>7</v>
      </c>
      <c r="C134" s="16" t="s">
        <v>7</v>
      </c>
      <c r="D134" s="8" t="s">
        <v>7</v>
      </c>
    </row>
    <row r="135" spans="1:4" ht="15" customHeight="1">
      <c r="A135" s="8" t="s">
        <v>7</v>
      </c>
      <c r="C135" s="16" t="s">
        <v>7</v>
      </c>
      <c r="D135" s="8" t="s">
        <v>7</v>
      </c>
    </row>
    <row r="136" spans="1:4" ht="15" customHeight="1">
      <c r="A136" s="8" t="s">
        <v>7</v>
      </c>
      <c r="C136" s="16" t="s">
        <v>7</v>
      </c>
      <c r="D136" s="8" t="s">
        <v>7</v>
      </c>
    </row>
    <row r="137" spans="1:4" ht="15" customHeight="1">
      <c r="A137" s="8" t="s">
        <v>7</v>
      </c>
      <c r="C137" s="16" t="s">
        <v>7</v>
      </c>
      <c r="D137" s="8" t="s">
        <v>7</v>
      </c>
    </row>
    <row r="138" spans="1:4" ht="15" customHeight="1">
      <c r="A138" s="8" t="s">
        <v>7</v>
      </c>
      <c r="C138" s="16" t="s">
        <v>7</v>
      </c>
      <c r="D138" s="8" t="s">
        <v>7</v>
      </c>
    </row>
    <row r="139" spans="1:4" ht="15" customHeight="1">
      <c r="A139" s="8" t="s">
        <v>7</v>
      </c>
      <c r="C139" s="16" t="s">
        <v>7</v>
      </c>
      <c r="D139" s="8" t="s">
        <v>7</v>
      </c>
    </row>
    <row r="140" spans="1:4" ht="15" customHeight="1">
      <c r="A140" s="8" t="s">
        <v>7</v>
      </c>
      <c r="C140" s="16" t="s">
        <v>7</v>
      </c>
      <c r="D140" s="8" t="s">
        <v>7</v>
      </c>
    </row>
    <row r="141" spans="1:4" ht="15" customHeight="1">
      <c r="A141" s="8" t="s">
        <v>7</v>
      </c>
      <c r="C141" s="16" t="s">
        <v>7</v>
      </c>
      <c r="D141" s="8" t="s">
        <v>7</v>
      </c>
    </row>
    <row r="142" spans="1:4" ht="15" customHeight="1">
      <c r="A142" s="8" t="s">
        <v>7</v>
      </c>
      <c r="C142" s="16" t="s">
        <v>7</v>
      </c>
      <c r="D142" s="8" t="s">
        <v>7</v>
      </c>
    </row>
    <row r="143" spans="1:4" ht="15" customHeight="1">
      <c r="A143" s="8" t="s">
        <v>7</v>
      </c>
      <c r="C143" s="16" t="s">
        <v>7</v>
      </c>
      <c r="D143" s="8" t="s">
        <v>7</v>
      </c>
    </row>
    <row r="144" spans="1:4" ht="15" customHeight="1">
      <c r="A144" s="8" t="s">
        <v>7</v>
      </c>
      <c r="C144" s="16" t="s">
        <v>7</v>
      </c>
      <c r="D144" s="8" t="s">
        <v>7</v>
      </c>
    </row>
    <row r="145" spans="1:4" ht="15" customHeight="1">
      <c r="A145" s="8" t="s">
        <v>7</v>
      </c>
      <c r="C145" s="16" t="s">
        <v>7</v>
      </c>
      <c r="D145" s="8" t="s">
        <v>7</v>
      </c>
    </row>
    <row r="146" spans="1:4" ht="15" customHeight="1">
      <c r="A146" s="8" t="s">
        <v>7</v>
      </c>
      <c r="C146" s="16" t="s">
        <v>7</v>
      </c>
      <c r="D146" s="8" t="s">
        <v>7</v>
      </c>
    </row>
    <row r="147" spans="1:4" ht="15" customHeight="1">
      <c r="A147" s="8" t="s">
        <v>7</v>
      </c>
      <c r="C147" s="16" t="s">
        <v>7</v>
      </c>
      <c r="D147" s="8" t="s">
        <v>7</v>
      </c>
    </row>
    <row r="148" spans="1:4" ht="15" customHeight="1">
      <c r="A148" s="8" t="s">
        <v>7</v>
      </c>
      <c r="C148" s="16" t="s">
        <v>7</v>
      </c>
      <c r="D148" s="8" t="s">
        <v>7</v>
      </c>
    </row>
    <row r="149" spans="1:4" ht="15" customHeight="1">
      <c r="A149" s="8" t="s">
        <v>7</v>
      </c>
      <c r="C149" s="16" t="s">
        <v>7</v>
      </c>
      <c r="D149" s="8" t="s">
        <v>7</v>
      </c>
    </row>
    <row r="150" spans="1:4" ht="15" customHeight="1">
      <c r="A150" s="8" t="s">
        <v>7</v>
      </c>
      <c r="C150" s="16" t="s">
        <v>7</v>
      </c>
      <c r="D150" s="8" t="s">
        <v>7</v>
      </c>
    </row>
    <row r="151" spans="1:4" ht="15" customHeight="1">
      <c r="A151" s="8" t="s">
        <v>7</v>
      </c>
      <c r="C151" s="16" t="s">
        <v>7</v>
      </c>
      <c r="D151" s="8" t="s">
        <v>7</v>
      </c>
    </row>
    <row r="152" spans="1:4" ht="15" customHeight="1">
      <c r="A152" s="8" t="s">
        <v>7</v>
      </c>
      <c r="C152" s="16" t="s">
        <v>7</v>
      </c>
      <c r="D152" s="8" t="s">
        <v>7</v>
      </c>
    </row>
    <row r="153" spans="1:4" ht="15" customHeight="1">
      <c r="A153" s="8" t="s">
        <v>7</v>
      </c>
      <c r="C153" s="16" t="s">
        <v>7</v>
      </c>
      <c r="D153" s="8" t="s">
        <v>7</v>
      </c>
    </row>
    <row r="154" spans="1:4" ht="15" customHeight="1">
      <c r="A154" s="8" t="s">
        <v>7</v>
      </c>
      <c r="C154" s="16" t="s">
        <v>7</v>
      </c>
      <c r="D154" s="8" t="s">
        <v>7</v>
      </c>
    </row>
    <row r="155" spans="1:4" ht="15" customHeight="1">
      <c r="A155" s="8" t="s">
        <v>7</v>
      </c>
      <c r="C155" s="16" t="s">
        <v>7</v>
      </c>
      <c r="D155" s="8" t="s">
        <v>7</v>
      </c>
    </row>
    <row r="156" spans="1:4" ht="15" customHeight="1">
      <c r="A156" s="8" t="s">
        <v>7</v>
      </c>
      <c r="C156" s="16" t="s">
        <v>7</v>
      </c>
      <c r="D156" s="8" t="s">
        <v>7</v>
      </c>
    </row>
    <row r="157" spans="1:4" ht="15" customHeight="1">
      <c r="A157" s="8" t="s">
        <v>7</v>
      </c>
      <c r="C157" s="16" t="s">
        <v>7</v>
      </c>
      <c r="D157" s="8" t="s">
        <v>7</v>
      </c>
    </row>
    <row r="158" spans="1:4" ht="15" customHeight="1">
      <c r="A158" s="8" t="s">
        <v>7</v>
      </c>
      <c r="C158" s="16" t="s">
        <v>7</v>
      </c>
      <c r="D158" s="8" t="s">
        <v>7</v>
      </c>
    </row>
    <row r="159" spans="1:4" ht="15" customHeight="1">
      <c r="A159" s="8" t="s">
        <v>7</v>
      </c>
      <c r="C159" s="16" t="s">
        <v>7</v>
      </c>
      <c r="D159" s="8" t="s">
        <v>7</v>
      </c>
    </row>
    <row r="160" spans="1:4" ht="15" customHeight="1">
      <c r="A160" s="8" t="s">
        <v>7</v>
      </c>
      <c r="C160" s="16" t="s">
        <v>7</v>
      </c>
      <c r="D160" s="8" t="s">
        <v>7</v>
      </c>
    </row>
    <row r="161" spans="1:4" ht="15" customHeight="1">
      <c r="A161" s="8" t="s">
        <v>7</v>
      </c>
      <c r="C161" s="16" t="s">
        <v>7</v>
      </c>
      <c r="D161" s="8" t="s">
        <v>7</v>
      </c>
    </row>
    <row r="162" spans="1:4" ht="15" customHeight="1">
      <c r="A162" s="8" t="s">
        <v>7</v>
      </c>
      <c r="C162" s="16" t="s">
        <v>7</v>
      </c>
      <c r="D162" s="8" t="s">
        <v>7</v>
      </c>
    </row>
    <row r="163" spans="1:4" ht="15" customHeight="1">
      <c r="A163" s="8" t="s">
        <v>7</v>
      </c>
      <c r="C163" s="16" t="s">
        <v>7</v>
      </c>
      <c r="D163" s="8" t="s">
        <v>7</v>
      </c>
    </row>
    <row r="164" spans="1:4" ht="15" customHeight="1">
      <c r="A164" s="8" t="s">
        <v>7</v>
      </c>
      <c r="C164" s="16" t="s">
        <v>7</v>
      </c>
      <c r="D164" s="8" t="s">
        <v>7</v>
      </c>
    </row>
    <row r="165" spans="1:4" ht="15" customHeight="1">
      <c r="A165" s="8" t="s">
        <v>7</v>
      </c>
      <c r="C165" s="16" t="s">
        <v>7</v>
      </c>
      <c r="D165" s="8" t="s">
        <v>7</v>
      </c>
    </row>
    <row r="166" spans="1:4" ht="15" customHeight="1">
      <c r="A166" s="8" t="s">
        <v>7</v>
      </c>
      <c r="C166" s="16" t="s">
        <v>7</v>
      </c>
      <c r="D166" s="8" t="s">
        <v>7</v>
      </c>
    </row>
    <row r="167" spans="1:4" ht="15" customHeight="1">
      <c r="A167" s="8" t="s">
        <v>7</v>
      </c>
      <c r="C167" s="16" t="s">
        <v>7</v>
      </c>
      <c r="D167" s="8" t="s">
        <v>7</v>
      </c>
    </row>
    <row r="168" spans="1:4" ht="15" customHeight="1">
      <c r="A168" s="8" t="s">
        <v>7</v>
      </c>
      <c r="C168" s="16" t="s">
        <v>7</v>
      </c>
      <c r="D168" s="8" t="s">
        <v>7</v>
      </c>
    </row>
    <row r="169" spans="1:4" ht="15" customHeight="1">
      <c r="A169" s="8" t="s">
        <v>7</v>
      </c>
      <c r="C169" s="16" t="s">
        <v>7</v>
      </c>
      <c r="D169" s="8" t="s">
        <v>7</v>
      </c>
    </row>
    <row r="170" spans="1:4" ht="15" customHeight="1">
      <c r="A170" s="8" t="s">
        <v>7</v>
      </c>
      <c r="C170" s="16" t="s">
        <v>7</v>
      </c>
      <c r="D170" s="8" t="s">
        <v>7</v>
      </c>
    </row>
    <row r="171" spans="1:4" ht="15" customHeight="1">
      <c r="A171" s="8" t="s">
        <v>7</v>
      </c>
      <c r="C171" s="16" t="s">
        <v>7</v>
      </c>
      <c r="D171" s="8" t="s">
        <v>7</v>
      </c>
    </row>
    <row r="172" spans="1:4" ht="15" customHeight="1">
      <c r="A172" s="8" t="s">
        <v>7</v>
      </c>
      <c r="C172" s="16" t="s">
        <v>7</v>
      </c>
      <c r="D172" s="8" t="s">
        <v>7</v>
      </c>
    </row>
    <row r="173" spans="1:4" ht="15" customHeight="1">
      <c r="A173" s="8" t="s">
        <v>7</v>
      </c>
      <c r="C173" s="16" t="s">
        <v>7</v>
      </c>
      <c r="D173" s="8" t="s">
        <v>7</v>
      </c>
    </row>
    <row r="174" spans="1:4" ht="15" customHeight="1">
      <c r="A174" s="8" t="s">
        <v>7</v>
      </c>
      <c r="C174" s="16" t="s">
        <v>7</v>
      </c>
      <c r="D174" s="8" t="s">
        <v>7</v>
      </c>
    </row>
    <row r="175" spans="1:4" ht="15" customHeight="1">
      <c r="A175" s="8" t="s">
        <v>7</v>
      </c>
      <c r="C175" s="16" t="s">
        <v>7</v>
      </c>
      <c r="D175" s="8" t="s">
        <v>7</v>
      </c>
    </row>
    <row r="176" spans="1:4" ht="15" customHeight="1">
      <c r="A176" s="8" t="s">
        <v>7</v>
      </c>
      <c r="C176" s="16" t="s">
        <v>7</v>
      </c>
      <c r="D176" s="8" t="s">
        <v>7</v>
      </c>
    </row>
    <row r="177" spans="1:4" ht="15" customHeight="1">
      <c r="A177" s="8" t="s">
        <v>7</v>
      </c>
      <c r="C177" s="16" t="s">
        <v>7</v>
      </c>
      <c r="D177" s="8" t="s">
        <v>7</v>
      </c>
    </row>
    <row r="178" spans="1:4" ht="15" customHeight="1">
      <c r="A178" s="8" t="s">
        <v>7</v>
      </c>
      <c r="C178" s="16" t="s">
        <v>7</v>
      </c>
      <c r="D178" s="8" t="s">
        <v>7</v>
      </c>
    </row>
    <row r="179" spans="1:4" ht="15" customHeight="1">
      <c r="A179" s="8" t="s">
        <v>7</v>
      </c>
      <c r="C179" s="16" t="s">
        <v>7</v>
      </c>
      <c r="D179" s="8" t="s">
        <v>7</v>
      </c>
    </row>
    <row r="180" spans="1:4" ht="15" customHeight="1">
      <c r="A180" s="8" t="s">
        <v>7</v>
      </c>
      <c r="C180" s="16" t="s">
        <v>7</v>
      </c>
      <c r="D180" s="8" t="s">
        <v>7</v>
      </c>
    </row>
    <row r="181" spans="1:4" ht="15" customHeight="1">
      <c r="A181" s="8" t="s">
        <v>7</v>
      </c>
      <c r="C181" s="16" t="s">
        <v>7</v>
      </c>
      <c r="D181" s="8" t="s">
        <v>7</v>
      </c>
    </row>
    <row r="182" spans="1:4" ht="15" customHeight="1">
      <c r="A182" s="8" t="s">
        <v>7</v>
      </c>
      <c r="C182" s="16" t="s">
        <v>7</v>
      </c>
      <c r="D182" s="8" t="s">
        <v>7</v>
      </c>
    </row>
    <row r="183" spans="1:4" ht="15" customHeight="1">
      <c r="A183" s="8" t="s">
        <v>7</v>
      </c>
      <c r="C183" s="16" t="s">
        <v>7</v>
      </c>
      <c r="D183" s="8" t="s">
        <v>7</v>
      </c>
    </row>
    <row r="184" spans="1:4" ht="15" customHeight="1">
      <c r="A184" s="8" t="s">
        <v>7</v>
      </c>
      <c r="C184" s="16" t="s">
        <v>7</v>
      </c>
      <c r="D184" s="8" t="s">
        <v>7</v>
      </c>
    </row>
    <row r="185" spans="1:4" ht="15" customHeight="1">
      <c r="A185" s="8" t="s">
        <v>7</v>
      </c>
      <c r="C185" s="16" t="s">
        <v>7</v>
      </c>
      <c r="D185" s="8" t="s">
        <v>7</v>
      </c>
    </row>
    <row r="186" spans="1:4" ht="15" customHeight="1">
      <c r="A186" s="8" t="s">
        <v>7</v>
      </c>
      <c r="C186" s="16" t="s">
        <v>7</v>
      </c>
      <c r="D186" s="8" t="s">
        <v>7</v>
      </c>
    </row>
    <row r="187" spans="1:4" ht="15" customHeight="1">
      <c r="A187" s="8" t="s">
        <v>7</v>
      </c>
      <c r="C187" s="16" t="s">
        <v>7</v>
      </c>
      <c r="D187" s="8" t="s">
        <v>7</v>
      </c>
    </row>
    <row r="188" spans="1:4" ht="15" customHeight="1">
      <c r="A188" s="8" t="s">
        <v>7</v>
      </c>
      <c r="C188" s="16" t="s">
        <v>7</v>
      </c>
      <c r="D188" s="8" t="s">
        <v>7</v>
      </c>
    </row>
    <row r="189" spans="1:4" ht="15" customHeight="1">
      <c r="A189" s="8" t="s">
        <v>7</v>
      </c>
      <c r="C189" s="16" t="s">
        <v>7</v>
      </c>
      <c r="D189" s="8" t="s">
        <v>7</v>
      </c>
    </row>
    <row r="190" spans="1:4" ht="15" customHeight="1">
      <c r="A190" s="8" t="s">
        <v>7</v>
      </c>
      <c r="C190" s="16" t="s">
        <v>7</v>
      </c>
      <c r="D190" s="8" t="s">
        <v>7</v>
      </c>
    </row>
    <row r="191" spans="1:4" ht="15" customHeight="1">
      <c r="A191" s="8" t="s">
        <v>7</v>
      </c>
      <c r="C191" s="16" t="s">
        <v>7</v>
      </c>
      <c r="D191" s="8" t="s">
        <v>7</v>
      </c>
    </row>
    <row r="192" spans="1:4" ht="15" customHeight="1">
      <c r="A192" s="8" t="s">
        <v>7</v>
      </c>
      <c r="C192" s="16" t="s">
        <v>7</v>
      </c>
      <c r="D192" s="8" t="s">
        <v>7</v>
      </c>
    </row>
    <row r="193" spans="1:4" ht="15" customHeight="1">
      <c r="A193" s="8" t="s">
        <v>7</v>
      </c>
      <c r="C193" s="16" t="s">
        <v>7</v>
      </c>
      <c r="D193" s="8" t="s">
        <v>7</v>
      </c>
    </row>
    <row r="194" spans="1:4" ht="15" customHeight="1">
      <c r="A194" s="8" t="s">
        <v>7</v>
      </c>
      <c r="C194" s="16" t="s">
        <v>7</v>
      </c>
      <c r="D194" s="8" t="s">
        <v>7</v>
      </c>
    </row>
    <row r="195" spans="1:4" ht="15" customHeight="1">
      <c r="A195" s="8" t="s">
        <v>7</v>
      </c>
      <c r="C195" s="16" t="s">
        <v>7</v>
      </c>
      <c r="D195" s="8" t="s">
        <v>7</v>
      </c>
    </row>
    <row r="196" spans="1:4" ht="15" customHeight="1">
      <c r="A196" s="8" t="s">
        <v>7</v>
      </c>
      <c r="C196" s="16" t="s">
        <v>7</v>
      </c>
      <c r="D196" s="8" t="s">
        <v>7</v>
      </c>
    </row>
    <row r="197" spans="1:4" ht="15" customHeight="1">
      <c r="A197" s="8" t="s">
        <v>7</v>
      </c>
      <c r="C197" s="16" t="s">
        <v>7</v>
      </c>
      <c r="D197" s="8" t="s">
        <v>7</v>
      </c>
    </row>
    <row r="198" spans="1:4" ht="15" customHeight="1">
      <c r="A198" s="8" t="s">
        <v>7</v>
      </c>
      <c r="C198" s="16" t="s">
        <v>7</v>
      </c>
      <c r="D198" s="8" t="s">
        <v>7</v>
      </c>
    </row>
    <row r="199" spans="1:4" ht="15" customHeight="1">
      <c r="A199" s="8" t="s">
        <v>7</v>
      </c>
      <c r="C199" s="16" t="s">
        <v>7</v>
      </c>
      <c r="D199" s="8" t="s">
        <v>7</v>
      </c>
    </row>
    <row r="200" spans="1:4" ht="15" customHeight="1">
      <c r="A200" s="8" t="s">
        <v>7</v>
      </c>
      <c r="C200" s="16" t="s">
        <v>7</v>
      </c>
      <c r="D200" s="8" t="s">
        <v>7</v>
      </c>
    </row>
    <row r="201" spans="1:4" ht="15" customHeight="1">
      <c r="A201" s="8" t="s">
        <v>7</v>
      </c>
      <c r="C201" s="16" t="s">
        <v>7</v>
      </c>
      <c r="D201" s="8" t="s">
        <v>7</v>
      </c>
    </row>
    <row r="202" spans="1:4" ht="15" customHeight="1">
      <c r="A202" s="8" t="s">
        <v>7</v>
      </c>
      <c r="C202" s="16" t="s">
        <v>7</v>
      </c>
      <c r="D202" s="8" t="s">
        <v>7</v>
      </c>
    </row>
    <row r="203" spans="1:4" ht="15" customHeight="1">
      <c r="A203" s="8" t="s">
        <v>7</v>
      </c>
      <c r="C203" s="16" t="s">
        <v>7</v>
      </c>
      <c r="D203" s="8" t="s">
        <v>7</v>
      </c>
    </row>
    <row r="204" spans="1:4" ht="15" customHeight="1">
      <c r="A204" s="8" t="s">
        <v>7</v>
      </c>
      <c r="C204" s="16" t="s">
        <v>7</v>
      </c>
      <c r="D204" s="8" t="s">
        <v>7</v>
      </c>
    </row>
    <row r="205" spans="1:4" ht="15" customHeight="1">
      <c r="A205" s="8" t="s">
        <v>7</v>
      </c>
      <c r="C205" s="16" t="s">
        <v>7</v>
      </c>
      <c r="D205" s="8" t="s">
        <v>7</v>
      </c>
    </row>
    <row r="206" spans="1:4" ht="15" customHeight="1">
      <c r="A206" s="8" t="s">
        <v>7</v>
      </c>
      <c r="C206" s="16" t="s">
        <v>7</v>
      </c>
      <c r="D206" s="8" t="s">
        <v>7</v>
      </c>
    </row>
    <row r="207" spans="1:4" ht="15" customHeight="1">
      <c r="A207" s="8" t="s">
        <v>7</v>
      </c>
      <c r="C207" s="16" t="s">
        <v>7</v>
      </c>
      <c r="D207" s="8" t="s">
        <v>7</v>
      </c>
    </row>
    <row r="208" spans="1:4" ht="15" customHeight="1">
      <c r="A208" s="8" t="s">
        <v>7</v>
      </c>
      <c r="C208" s="16" t="s">
        <v>7</v>
      </c>
      <c r="D208" s="8" t="s">
        <v>7</v>
      </c>
    </row>
    <row r="209" spans="1:4" ht="15" customHeight="1">
      <c r="A209" s="8" t="s">
        <v>7</v>
      </c>
      <c r="C209" s="16" t="s">
        <v>7</v>
      </c>
      <c r="D209" s="8" t="s">
        <v>7</v>
      </c>
    </row>
    <row r="210" spans="1:4" ht="15" customHeight="1">
      <c r="A210" s="8" t="s">
        <v>7</v>
      </c>
      <c r="C210" s="16" t="s">
        <v>7</v>
      </c>
      <c r="D210" s="8" t="s">
        <v>7</v>
      </c>
    </row>
    <row r="211" spans="1:4" ht="15" customHeight="1">
      <c r="A211" s="8" t="s">
        <v>7</v>
      </c>
      <c r="C211" s="16" t="s">
        <v>7</v>
      </c>
      <c r="D211" s="8" t="s">
        <v>7</v>
      </c>
    </row>
    <row r="212" spans="1:4" ht="15" customHeight="1">
      <c r="A212" s="8" t="s">
        <v>7</v>
      </c>
      <c r="C212" s="16" t="s">
        <v>7</v>
      </c>
      <c r="D212" s="8" t="s">
        <v>7</v>
      </c>
    </row>
    <row r="213" spans="1:4" ht="15" customHeight="1">
      <c r="A213" s="8" t="s">
        <v>7</v>
      </c>
      <c r="C213" s="16" t="s">
        <v>7</v>
      </c>
      <c r="D213" s="8" t="s">
        <v>7</v>
      </c>
    </row>
    <row r="214" spans="1:4" ht="15" customHeight="1">
      <c r="A214" s="8" t="s">
        <v>7</v>
      </c>
      <c r="C214" s="16" t="s">
        <v>7</v>
      </c>
      <c r="D214" s="8" t="s">
        <v>7</v>
      </c>
    </row>
    <row r="215" spans="1:4" ht="15" customHeight="1">
      <c r="A215" s="8" t="s">
        <v>7</v>
      </c>
      <c r="C215" s="16" t="s">
        <v>7</v>
      </c>
      <c r="D215" s="8" t="s">
        <v>7</v>
      </c>
    </row>
    <row r="216" spans="1:4" ht="15" customHeight="1">
      <c r="A216" s="8" t="s">
        <v>7</v>
      </c>
      <c r="C216" s="16" t="s">
        <v>7</v>
      </c>
      <c r="D216" s="8" t="s">
        <v>7</v>
      </c>
    </row>
    <row r="217" spans="1:4" ht="15" customHeight="1">
      <c r="A217" s="8" t="s">
        <v>7</v>
      </c>
      <c r="C217" s="16" t="s">
        <v>7</v>
      </c>
      <c r="D217" s="8" t="s">
        <v>7</v>
      </c>
    </row>
    <row r="218" spans="1:4" ht="15" customHeight="1">
      <c r="A218" s="8" t="s">
        <v>7</v>
      </c>
      <c r="C218" s="16" t="s">
        <v>7</v>
      </c>
      <c r="D218" s="8" t="s">
        <v>7</v>
      </c>
    </row>
    <row r="219" spans="1:4" ht="15" customHeight="1">
      <c r="A219" s="8" t="s">
        <v>7</v>
      </c>
      <c r="C219" s="16" t="s">
        <v>7</v>
      </c>
      <c r="D219" s="8" t="s">
        <v>7</v>
      </c>
    </row>
    <row r="220" spans="1:4" ht="15" customHeight="1">
      <c r="A220" s="8" t="s">
        <v>7</v>
      </c>
      <c r="C220" s="16" t="s">
        <v>7</v>
      </c>
      <c r="D220" s="8" t="s">
        <v>7</v>
      </c>
    </row>
    <row r="221" spans="1:4" ht="15" customHeight="1">
      <c r="A221" s="8" t="s">
        <v>7</v>
      </c>
      <c r="C221" s="16" t="s">
        <v>7</v>
      </c>
      <c r="D221" s="8" t="s">
        <v>7</v>
      </c>
    </row>
    <row r="222" spans="1:4" ht="15" customHeight="1">
      <c r="A222" s="8" t="s">
        <v>7</v>
      </c>
      <c r="C222" s="16" t="s">
        <v>7</v>
      </c>
      <c r="D222" s="8" t="s">
        <v>7</v>
      </c>
    </row>
    <row r="223" spans="1:4" ht="15" customHeight="1">
      <c r="A223" s="8" t="s">
        <v>7</v>
      </c>
      <c r="C223" s="16" t="s">
        <v>7</v>
      </c>
      <c r="D223" s="8" t="s">
        <v>7</v>
      </c>
    </row>
    <row r="224" spans="1:4" ht="15" customHeight="1">
      <c r="A224" s="8" t="s">
        <v>7</v>
      </c>
      <c r="C224" s="16" t="s">
        <v>7</v>
      </c>
      <c r="D224" s="8" t="s">
        <v>7</v>
      </c>
    </row>
    <row r="225" spans="1:4" ht="15" customHeight="1">
      <c r="A225" s="8" t="s">
        <v>7</v>
      </c>
      <c r="C225" s="16" t="s">
        <v>7</v>
      </c>
      <c r="D225" s="8" t="s">
        <v>7</v>
      </c>
    </row>
    <row r="226" spans="1:4" ht="15" customHeight="1">
      <c r="A226" s="8" t="s">
        <v>7</v>
      </c>
      <c r="C226" s="16" t="s">
        <v>7</v>
      </c>
      <c r="D226" s="8" t="s">
        <v>7</v>
      </c>
    </row>
    <row r="227" spans="1:4" ht="15" customHeight="1">
      <c r="A227" s="8" t="s">
        <v>7</v>
      </c>
      <c r="C227" s="16" t="s">
        <v>7</v>
      </c>
      <c r="D227" s="8" t="s">
        <v>7</v>
      </c>
    </row>
    <row r="228" spans="1:4" ht="15" customHeight="1">
      <c r="A228" s="8" t="s">
        <v>7</v>
      </c>
      <c r="C228" s="16" t="s">
        <v>7</v>
      </c>
      <c r="D228" s="8" t="s">
        <v>7</v>
      </c>
    </row>
    <row r="229" spans="1:4" ht="15" customHeight="1">
      <c r="A229" s="8" t="s">
        <v>7</v>
      </c>
      <c r="C229" s="16" t="s">
        <v>7</v>
      </c>
      <c r="D229" s="8" t="s">
        <v>7</v>
      </c>
    </row>
    <row r="230" spans="1:4" ht="15" customHeight="1">
      <c r="A230" s="8" t="s">
        <v>7</v>
      </c>
      <c r="C230" s="16" t="s">
        <v>7</v>
      </c>
      <c r="D230" s="8" t="s">
        <v>7</v>
      </c>
    </row>
    <row r="231" spans="1:4" ht="15" customHeight="1">
      <c r="A231" s="8" t="s">
        <v>7</v>
      </c>
      <c r="C231" s="16" t="s">
        <v>7</v>
      </c>
      <c r="D231" s="8" t="s">
        <v>7</v>
      </c>
    </row>
    <row r="232" spans="1:4" ht="15" customHeight="1">
      <c r="A232" s="8" t="s">
        <v>7</v>
      </c>
      <c r="C232" s="16" t="s">
        <v>7</v>
      </c>
      <c r="D232" s="8" t="s">
        <v>7</v>
      </c>
    </row>
    <row r="233" spans="1:4" ht="15" customHeight="1">
      <c r="A233" s="8" t="s">
        <v>7</v>
      </c>
      <c r="C233" s="16" t="s">
        <v>7</v>
      </c>
      <c r="D233" s="8" t="s">
        <v>7</v>
      </c>
    </row>
    <row r="234" spans="1:4" ht="15" customHeight="1">
      <c r="A234" s="8" t="s">
        <v>7</v>
      </c>
      <c r="C234" s="16" t="s">
        <v>7</v>
      </c>
      <c r="D234" s="8" t="s">
        <v>7</v>
      </c>
    </row>
    <row r="235" spans="1:4" ht="15" customHeight="1">
      <c r="A235" s="8" t="s">
        <v>7</v>
      </c>
      <c r="C235" s="16" t="s">
        <v>7</v>
      </c>
      <c r="D235" s="8" t="s">
        <v>7</v>
      </c>
    </row>
    <row r="236" spans="1:4" ht="15" customHeight="1">
      <c r="A236" s="8" t="s">
        <v>7</v>
      </c>
      <c r="C236" s="16" t="s">
        <v>7</v>
      </c>
      <c r="D236" s="8" t="s">
        <v>7</v>
      </c>
    </row>
    <row r="237" spans="1:4" ht="15" customHeight="1">
      <c r="A237" s="8" t="s">
        <v>7</v>
      </c>
      <c r="C237" s="16" t="s">
        <v>7</v>
      </c>
      <c r="D237" s="8" t="s">
        <v>7</v>
      </c>
    </row>
    <row r="238" spans="1:4" ht="15" customHeight="1">
      <c r="A238" s="8" t="s">
        <v>7</v>
      </c>
      <c r="C238" s="16" t="s">
        <v>7</v>
      </c>
      <c r="D238" s="8" t="s">
        <v>7</v>
      </c>
    </row>
    <row r="239" spans="1:4" ht="15" customHeight="1">
      <c r="A239" s="8" t="s">
        <v>7</v>
      </c>
      <c r="C239" s="16" t="s">
        <v>7</v>
      </c>
      <c r="D239" s="8" t="s">
        <v>7</v>
      </c>
    </row>
    <row r="240" spans="1:4" ht="15" customHeight="1">
      <c r="A240" s="8" t="s">
        <v>7</v>
      </c>
      <c r="C240" s="16" t="s">
        <v>7</v>
      </c>
      <c r="D240" s="8" t="s">
        <v>7</v>
      </c>
    </row>
    <row r="241" spans="1:4" ht="15" customHeight="1">
      <c r="A241" s="8" t="s">
        <v>7</v>
      </c>
      <c r="C241" s="16" t="s">
        <v>7</v>
      </c>
      <c r="D241" s="8" t="s">
        <v>7</v>
      </c>
    </row>
    <row r="242" spans="1:4" ht="15" customHeight="1">
      <c r="C242" s="16" t="s">
        <v>7</v>
      </c>
      <c r="D242"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18"/>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3.36328125" style="16" bestFit="1" customWidth="1"/>
    <col min="3" max="3" width="18.6328125" style="16"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22</v>
      </c>
    </row>
    <row r="5" spans="1:4" ht="15" customHeight="1">
      <c r="A5" s="8" t="s">
        <v>17</v>
      </c>
    </row>
    <row r="6" spans="1:4" ht="15" customHeight="1">
      <c r="A6" s="8" t="s">
        <v>24</v>
      </c>
    </row>
    <row r="7" spans="1:4" ht="15" customHeight="1">
      <c r="A7" s="8" t="s">
        <v>23</v>
      </c>
    </row>
    <row r="8" spans="1:4" ht="15" customHeight="1" thickBot="1">
      <c r="A8" s="11"/>
      <c r="B8" s="17"/>
      <c r="C8" s="17"/>
      <c r="D8" s="11"/>
    </row>
    <row r="9" spans="1:4" ht="15" customHeight="1" thickTop="1">
      <c r="A9" s="12" t="s">
        <v>4</v>
      </c>
      <c r="B9" s="18" t="s">
        <v>19</v>
      </c>
      <c r="C9" s="18" t="s">
        <v>20</v>
      </c>
      <c r="D9" s="12" t="s">
        <v>6</v>
      </c>
    </row>
    <row r="10" spans="1:4" ht="15" customHeight="1">
      <c r="A10" s="8" t="s">
        <v>25</v>
      </c>
      <c r="B10" s="19">
        <f>(C11-C10)/1</f>
        <v>4.7000000000000028</v>
      </c>
      <c r="C10" s="23">
        <v>35.193333333333335</v>
      </c>
      <c r="D10" s="8" t="s">
        <v>25</v>
      </c>
    </row>
    <row r="11" spans="1:4" ht="15" customHeight="1">
      <c r="A11" s="8" t="s">
        <v>26</v>
      </c>
      <c r="B11" s="19">
        <f>(C12-C10)/2</f>
        <v>2.2205000000000013</v>
      </c>
      <c r="C11" s="23">
        <v>39.893333333333338</v>
      </c>
    </row>
    <row r="12" spans="1:4" ht="15" customHeight="1">
      <c r="A12" s="8" t="s">
        <v>27</v>
      </c>
      <c r="B12" s="19">
        <f t="shared" ref="B12:B56" si="0">(C13-C11)/2</f>
        <v>7.2999999999996845E-2</v>
      </c>
      <c r="C12" s="23">
        <v>39.634333333333338</v>
      </c>
    </row>
    <row r="13" spans="1:4" ht="15" customHeight="1">
      <c r="A13" s="8" t="s">
        <v>28</v>
      </c>
      <c r="B13" s="19">
        <f t="shared" si="0"/>
        <v>1.529166666666665</v>
      </c>
      <c r="C13" s="23">
        <v>40.039333333333332</v>
      </c>
    </row>
    <row r="14" spans="1:4" ht="15" customHeight="1">
      <c r="A14" s="8" t="s">
        <v>29</v>
      </c>
      <c r="B14" s="19">
        <f t="shared" si="0"/>
        <v>1.3466666666666676</v>
      </c>
      <c r="C14" s="23">
        <v>42.692666666666668</v>
      </c>
    </row>
    <row r="15" spans="1:4" ht="15" customHeight="1">
      <c r="A15" s="8" t="s">
        <v>30</v>
      </c>
      <c r="B15" s="19">
        <f t="shared" si="0"/>
        <v>-0.72166666666666401</v>
      </c>
      <c r="C15" s="23">
        <v>42.732666666666667</v>
      </c>
    </row>
    <row r="16" spans="1:4" ht="15" customHeight="1">
      <c r="A16" s="8" t="s">
        <v>31</v>
      </c>
      <c r="B16" s="19">
        <f t="shared" si="0"/>
        <v>-2.5135000000000005</v>
      </c>
      <c r="C16" s="23">
        <v>41.24933333333334</v>
      </c>
    </row>
    <row r="17" spans="1:4" ht="15" customHeight="1">
      <c r="A17" s="8" t="s">
        <v>32</v>
      </c>
      <c r="B17" s="19">
        <f t="shared" si="0"/>
        <v>-3.1198333333333359</v>
      </c>
      <c r="C17" s="23">
        <v>37.705666666666666</v>
      </c>
    </row>
    <row r="18" spans="1:4" ht="15" customHeight="1">
      <c r="A18" s="8" t="s">
        <v>33</v>
      </c>
      <c r="B18" s="19">
        <f t="shared" si="0"/>
        <v>-1.0165000000000006</v>
      </c>
      <c r="C18" s="23">
        <v>35.009666666666668</v>
      </c>
    </row>
    <row r="19" spans="1:4" ht="15" customHeight="1">
      <c r="A19" s="8" t="s">
        <v>34</v>
      </c>
      <c r="B19" s="19">
        <f t="shared" si="0"/>
        <v>0.31216666666666626</v>
      </c>
      <c r="C19" s="23">
        <v>35.672666666666665</v>
      </c>
    </row>
    <row r="20" spans="1:4" ht="15" customHeight="1">
      <c r="A20" s="8" t="s">
        <v>35</v>
      </c>
      <c r="B20" s="19">
        <f t="shared" si="0"/>
        <v>0.90399999999999991</v>
      </c>
      <c r="C20" s="23">
        <v>35.634</v>
      </c>
    </row>
    <row r="21" spans="1:4" ht="15" customHeight="1">
      <c r="A21" s="8" t="s">
        <v>36</v>
      </c>
      <c r="B21" s="19">
        <f t="shared" si="0"/>
        <v>1.4258333333333333</v>
      </c>
      <c r="C21" s="23">
        <v>37.480666666666664</v>
      </c>
    </row>
    <row r="22" spans="1:4" ht="15" customHeight="1">
      <c r="A22" s="8" t="s">
        <v>37</v>
      </c>
      <c r="B22" s="19">
        <f t="shared" si="0"/>
        <v>1.1928333333333327</v>
      </c>
      <c r="C22" s="23">
        <v>38.485666666666667</v>
      </c>
    </row>
    <row r="23" spans="1:4" ht="15" customHeight="1">
      <c r="A23" s="8" t="s">
        <v>38</v>
      </c>
      <c r="B23" s="19">
        <f t="shared" si="0"/>
        <v>1.6950000000000003</v>
      </c>
      <c r="C23" s="23">
        <v>39.86633333333333</v>
      </c>
    </row>
    <row r="24" spans="1:4" ht="15" customHeight="1">
      <c r="A24" s="8" t="s">
        <v>39</v>
      </c>
      <c r="B24" s="19">
        <f t="shared" si="0"/>
        <v>1.5284999999999975</v>
      </c>
      <c r="C24" s="23">
        <v>41.875666666666667</v>
      </c>
    </row>
    <row r="25" spans="1:4" ht="15" customHeight="1">
      <c r="A25" s="8" t="s">
        <v>40</v>
      </c>
      <c r="B25" s="19">
        <f t="shared" si="0"/>
        <v>2.7563333333333375</v>
      </c>
      <c r="C25" s="23">
        <v>42.923333333333325</v>
      </c>
      <c r="D25" s="8" t="s">
        <v>73</v>
      </c>
    </row>
    <row r="26" spans="1:4" ht="15" customHeight="1">
      <c r="A26" s="8" t="s">
        <v>41</v>
      </c>
      <c r="B26" s="19">
        <f t="shared" si="0"/>
        <v>6.1543333333333408</v>
      </c>
      <c r="C26" s="23">
        <v>47.388333333333343</v>
      </c>
    </row>
    <row r="27" spans="1:4" ht="15" customHeight="1">
      <c r="A27" s="8" t="s">
        <v>42</v>
      </c>
      <c r="B27" s="19">
        <f t="shared" si="0"/>
        <v>9.3165000000000013</v>
      </c>
      <c r="C27" s="23">
        <v>55.232000000000006</v>
      </c>
      <c r="D27" s="8" t="s">
        <v>42</v>
      </c>
    </row>
    <row r="28" spans="1:4" ht="15" customHeight="1">
      <c r="A28" s="8" t="s">
        <v>43</v>
      </c>
      <c r="B28" s="19">
        <f t="shared" si="0"/>
        <v>4.2721666666666636</v>
      </c>
      <c r="C28" s="23">
        <v>66.021333333333345</v>
      </c>
    </row>
    <row r="29" spans="1:4" ht="15" customHeight="1">
      <c r="A29" s="20" t="s">
        <v>44</v>
      </c>
      <c r="B29" s="19">
        <f t="shared" si="0"/>
        <v>4.1898333333333326</v>
      </c>
      <c r="C29" s="23">
        <v>63.776333333333334</v>
      </c>
      <c r="D29" s="8" t="s">
        <v>44</v>
      </c>
    </row>
    <row r="30" spans="1:4" ht="15" customHeight="1">
      <c r="A30" s="20" t="s">
        <v>45</v>
      </c>
      <c r="B30" s="19">
        <f t="shared" si="0"/>
        <v>20.089166666666674</v>
      </c>
      <c r="C30" s="23">
        <v>74.40100000000001</v>
      </c>
      <c r="D30" s="8" t="s">
        <v>45</v>
      </c>
    </row>
    <row r="31" spans="1:4" ht="15" customHeight="1">
      <c r="A31" s="20" t="s">
        <v>46</v>
      </c>
      <c r="B31" s="19">
        <f t="shared" si="0"/>
        <v>17.736666666666657</v>
      </c>
      <c r="C31" s="23">
        <v>103.95466666666668</v>
      </c>
    </row>
    <row r="32" spans="1:4" ht="15" customHeight="1">
      <c r="A32" s="20" t="s">
        <v>47</v>
      </c>
      <c r="B32" s="19">
        <f t="shared" si="0"/>
        <v>-1.8433333333333479</v>
      </c>
      <c r="C32" s="23">
        <v>109.87433333333333</v>
      </c>
      <c r="D32" s="8" t="s">
        <v>47</v>
      </c>
    </row>
    <row r="33" spans="1:5" ht="15" customHeight="1">
      <c r="A33" s="20" t="s">
        <v>48</v>
      </c>
      <c r="B33" s="19">
        <f t="shared" si="0"/>
        <v>19.616999999999997</v>
      </c>
      <c r="C33" s="23">
        <v>100.26799999999999</v>
      </c>
      <c r="D33" s="8" t="s">
        <v>48</v>
      </c>
    </row>
    <row r="34" spans="1:5" ht="15" customHeight="1">
      <c r="A34" s="20" t="s">
        <v>49</v>
      </c>
      <c r="B34" s="19">
        <f t="shared" si="0"/>
        <v>31.503333333333352</v>
      </c>
      <c r="C34" s="23">
        <v>149.10833333333332</v>
      </c>
      <c r="D34" s="8" t="s">
        <v>49</v>
      </c>
    </row>
    <row r="35" spans="1:5" ht="15" customHeight="1">
      <c r="A35" s="8" t="s">
        <v>50</v>
      </c>
      <c r="B35" s="19">
        <f t="shared" si="0"/>
        <v>0.16333333333332689</v>
      </c>
      <c r="C35" s="23">
        <v>163.27466666666669</v>
      </c>
    </row>
    <row r="36" spans="1:5" ht="15" customHeight="1">
      <c r="A36" s="8" t="s">
        <v>51</v>
      </c>
      <c r="B36" s="19">
        <f t="shared" si="0"/>
        <v>5.6458333333333144</v>
      </c>
      <c r="C36" s="23">
        <v>149.43499999999997</v>
      </c>
    </row>
    <row r="37" spans="1:5" ht="15" customHeight="1">
      <c r="A37" s="8" t="s">
        <v>52</v>
      </c>
      <c r="B37" s="19">
        <f t="shared" si="0"/>
        <v>14.385833333333352</v>
      </c>
      <c r="C37" s="23">
        <v>174.56633333333332</v>
      </c>
    </row>
    <row r="38" spans="1:5" ht="15" customHeight="1">
      <c r="A38" s="15" t="s">
        <v>53</v>
      </c>
      <c r="B38" s="19">
        <f t="shared" si="0"/>
        <v>-3.6816666666666578</v>
      </c>
      <c r="C38" s="23">
        <v>178.20666666666668</v>
      </c>
      <c r="E38" s="15"/>
    </row>
    <row r="39" spans="1:5" ht="15" customHeight="1">
      <c r="A39" s="15" t="s">
        <v>54</v>
      </c>
      <c r="B39" s="19">
        <f t="shared" si="0"/>
        <v>-10.379000000000005</v>
      </c>
      <c r="C39" s="23">
        <v>167.203</v>
      </c>
      <c r="D39" s="15"/>
      <c r="E39" s="15"/>
    </row>
    <row r="40" spans="1:5" ht="15" customHeight="1">
      <c r="A40" s="15" t="s">
        <v>55</v>
      </c>
      <c r="B40" s="19">
        <f t="shared" si="0"/>
        <v>-12.845666666666673</v>
      </c>
      <c r="C40" s="23">
        <v>157.44866666666667</v>
      </c>
      <c r="D40" s="15"/>
      <c r="E40" s="15"/>
    </row>
    <row r="41" spans="1:5" ht="15" customHeight="1">
      <c r="A41" s="15" t="s">
        <v>56</v>
      </c>
      <c r="B41" s="19">
        <f t="shared" si="0"/>
        <v>-12.839166666666671</v>
      </c>
      <c r="C41" s="23">
        <v>141.51166666666666</v>
      </c>
      <c r="D41" s="15" t="s">
        <v>56</v>
      </c>
      <c r="E41" s="15"/>
    </row>
    <row r="42" spans="1:5" ht="15" customHeight="1">
      <c r="A42" s="15" t="s">
        <v>57</v>
      </c>
      <c r="B42" s="19">
        <f t="shared" si="0"/>
        <v>-7.338000000000001</v>
      </c>
      <c r="C42" s="23">
        <v>131.77033333333333</v>
      </c>
      <c r="D42" s="15"/>
      <c r="E42" s="15"/>
    </row>
    <row r="43" spans="1:5" ht="15" customHeight="1">
      <c r="A43" s="15" t="s">
        <v>58</v>
      </c>
      <c r="B43" s="19">
        <f t="shared" si="0"/>
        <v>-8.8819999999999979</v>
      </c>
      <c r="C43" s="24">
        <v>126.83566666666665</v>
      </c>
      <c r="D43" s="15"/>
      <c r="E43" s="15"/>
    </row>
    <row r="44" spans="1:5" ht="15" customHeight="1">
      <c r="A44" s="15" t="s">
        <v>59</v>
      </c>
      <c r="B44" s="19">
        <f t="shared" si="0"/>
        <v>-6.616666666666049E-2</v>
      </c>
      <c r="C44" s="24">
        <v>114.00633333333333</v>
      </c>
      <c r="D44" s="15"/>
      <c r="E44" s="15"/>
    </row>
    <row r="45" spans="1:5" ht="15" customHeight="1">
      <c r="A45" s="15" t="s">
        <v>60</v>
      </c>
      <c r="B45" s="19">
        <f t="shared" si="0"/>
        <v>12.464833333333338</v>
      </c>
      <c r="C45" s="24">
        <v>126.70333333333333</v>
      </c>
      <c r="D45" s="15"/>
      <c r="E45" s="15"/>
    </row>
    <row r="46" spans="1:5" ht="15" customHeight="1">
      <c r="A46" s="15" t="s">
        <v>61</v>
      </c>
      <c r="B46" s="19">
        <f t="shared" si="0"/>
        <v>9.406333333333329</v>
      </c>
      <c r="C46" s="25">
        <v>138.93600000000001</v>
      </c>
      <c r="D46" s="15"/>
    </row>
    <row r="47" spans="1:5" ht="15" customHeight="1">
      <c r="A47" s="15" t="s">
        <v>62</v>
      </c>
      <c r="B47" s="19">
        <f t="shared" si="0"/>
        <v>3.4863333333333344</v>
      </c>
      <c r="C47" s="25">
        <v>145.51599999999999</v>
      </c>
      <c r="D47" s="15"/>
    </row>
    <row r="48" spans="1:5" ht="15" customHeight="1">
      <c r="A48" s="15" t="s">
        <v>63</v>
      </c>
      <c r="B48" s="19">
        <f t="shared" si="0"/>
        <v>7.4853333333333438</v>
      </c>
      <c r="C48" s="25">
        <v>145.90866666666668</v>
      </c>
      <c r="D48" s="15"/>
    </row>
    <row r="49" spans="1:4" ht="15" customHeight="1">
      <c r="A49" s="15" t="s">
        <v>64</v>
      </c>
      <c r="B49" s="19">
        <f t="shared" si="0"/>
        <v>16.268666666666661</v>
      </c>
      <c r="C49" s="25">
        <v>160.48666666666668</v>
      </c>
      <c r="D49" s="15"/>
    </row>
    <row r="50" spans="1:4" ht="15" customHeight="1">
      <c r="A50" s="15" t="s">
        <v>65</v>
      </c>
      <c r="B50" s="19">
        <f t="shared" si="0"/>
        <v>8.9689999999999941</v>
      </c>
      <c r="C50" s="25">
        <v>178.446</v>
      </c>
      <c r="D50" s="15"/>
    </row>
    <row r="51" spans="1:4" ht="15" customHeight="1">
      <c r="A51" s="8" t="s">
        <v>66</v>
      </c>
      <c r="B51" s="19">
        <f t="shared" si="0"/>
        <v>11.983000000000004</v>
      </c>
      <c r="C51" s="16">
        <v>178.42466666666667</v>
      </c>
      <c r="D51" s="8" t="s">
        <v>66</v>
      </c>
    </row>
    <row r="52" spans="1:4" ht="15" customHeight="1">
      <c r="A52" s="8" t="s">
        <v>67</v>
      </c>
      <c r="B52" s="19">
        <f t="shared" si="0"/>
        <v>17.855833333333337</v>
      </c>
      <c r="C52" s="16">
        <v>202.41200000000001</v>
      </c>
      <c r="D52" s="8" t="s">
        <v>67</v>
      </c>
    </row>
    <row r="53" spans="1:4" ht="15" customHeight="1">
      <c r="A53" s="8" t="s">
        <v>68</v>
      </c>
      <c r="B53" s="19">
        <f t="shared" si="0"/>
        <v>17.947999999999993</v>
      </c>
      <c r="C53" s="16">
        <v>214.13633333333334</v>
      </c>
      <c r="D53" s="8" t="s">
        <v>68</v>
      </c>
    </row>
    <row r="54" spans="1:4" ht="15" customHeight="1">
      <c r="A54" s="8" t="s">
        <v>69</v>
      </c>
      <c r="B54" s="19">
        <f t="shared" si="0"/>
        <v>22.310500000000005</v>
      </c>
      <c r="C54" s="16">
        <v>238.30799999999999</v>
      </c>
      <c r="D54" s="8" t="s">
        <v>69</v>
      </c>
    </row>
    <row r="55" spans="1:4" ht="15" customHeight="1">
      <c r="A55" s="8" t="s">
        <v>70</v>
      </c>
      <c r="B55" s="19">
        <f t="shared" si="0"/>
        <v>39.229333333333329</v>
      </c>
      <c r="C55" s="16">
        <v>258.75733333333335</v>
      </c>
      <c r="D55" s="8" t="s">
        <v>70</v>
      </c>
    </row>
    <row r="56" spans="1:4" ht="15" customHeight="1">
      <c r="A56" s="8" t="s">
        <v>71</v>
      </c>
      <c r="B56" s="19">
        <f t="shared" si="0"/>
        <v>78.31183333333334</v>
      </c>
      <c r="C56" s="16">
        <v>316.76666666666665</v>
      </c>
      <c r="D56" s="8" t="s">
        <v>71</v>
      </c>
    </row>
    <row r="57" spans="1:4" ht="15" customHeight="1" thickBot="1">
      <c r="A57" s="11" t="s">
        <v>72</v>
      </c>
      <c r="B57" s="21">
        <f>C57-C56</f>
        <v>98.614333333333377</v>
      </c>
      <c r="C57" s="17">
        <v>415.38100000000003</v>
      </c>
      <c r="D57" s="11" t="s">
        <v>72</v>
      </c>
    </row>
    <row r="58" spans="1:4" ht="15" customHeight="1" thickTop="1">
      <c r="A58" s="8" t="s">
        <v>7</v>
      </c>
      <c r="C58" s="16" t="s">
        <v>7</v>
      </c>
      <c r="D58" s="8" t="s">
        <v>7</v>
      </c>
    </row>
    <row r="59" spans="1:4" ht="15" customHeight="1">
      <c r="A59" s="8" t="s">
        <v>7</v>
      </c>
      <c r="C59" s="16" t="s">
        <v>7</v>
      </c>
      <c r="D59" s="8" t="s">
        <v>7</v>
      </c>
    </row>
    <row r="60" spans="1:4" ht="15" customHeight="1">
      <c r="A60" s="8" t="s">
        <v>7</v>
      </c>
      <c r="C60" s="16" t="s">
        <v>7</v>
      </c>
      <c r="D60" s="8" t="s">
        <v>7</v>
      </c>
    </row>
    <row r="61" spans="1:4" ht="15" customHeight="1">
      <c r="A61" s="8" t="s">
        <v>7</v>
      </c>
      <c r="C61" s="16" t="s">
        <v>7</v>
      </c>
      <c r="D61" s="8" t="s">
        <v>7</v>
      </c>
    </row>
    <row r="62" spans="1:4" ht="15" customHeight="1">
      <c r="A62" s="8" t="s">
        <v>7</v>
      </c>
      <c r="C62" s="16" t="s">
        <v>7</v>
      </c>
      <c r="D62" s="8" t="s">
        <v>7</v>
      </c>
    </row>
    <row r="63" spans="1:4" ht="15" customHeight="1">
      <c r="A63" s="8" t="s">
        <v>7</v>
      </c>
      <c r="C63" s="16" t="s">
        <v>7</v>
      </c>
      <c r="D63" s="8" t="s">
        <v>7</v>
      </c>
    </row>
    <row r="64" spans="1:4" ht="15" customHeight="1">
      <c r="A64" s="8" t="s">
        <v>7</v>
      </c>
      <c r="C64" s="16" t="s">
        <v>7</v>
      </c>
      <c r="D64" s="8" t="s">
        <v>7</v>
      </c>
    </row>
    <row r="65" spans="1:4" ht="15" customHeight="1">
      <c r="A65" s="8" t="s">
        <v>7</v>
      </c>
      <c r="C65" s="16" t="s">
        <v>7</v>
      </c>
      <c r="D65" s="8" t="s">
        <v>7</v>
      </c>
    </row>
    <row r="66" spans="1:4" ht="15" customHeight="1">
      <c r="A66" s="8" t="s">
        <v>7</v>
      </c>
      <c r="C66" s="16" t="s">
        <v>7</v>
      </c>
      <c r="D66" s="8" t="s">
        <v>7</v>
      </c>
    </row>
    <row r="67" spans="1:4" ht="15" customHeight="1">
      <c r="A67" s="8" t="s">
        <v>7</v>
      </c>
      <c r="C67" s="16" t="s">
        <v>7</v>
      </c>
      <c r="D67" s="8" t="s">
        <v>7</v>
      </c>
    </row>
    <row r="68" spans="1:4" ht="15" customHeight="1">
      <c r="A68" s="8" t="s">
        <v>7</v>
      </c>
      <c r="C68" s="16" t="s">
        <v>7</v>
      </c>
      <c r="D68" s="8" t="s">
        <v>7</v>
      </c>
    </row>
    <row r="69" spans="1:4" ht="15" customHeight="1">
      <c r="A69" s="8" t="s">
        <v>7</v>
      </c>
      <c r="C69" s="16" t="s">
        <v>7</v>
      </c>
      <c r="D69" s="8" t="s">
        <v>7</v>
      </c>
    </row>
    <row r="70" spans="1:4" ht="15" customHeight="1">
      <c r="A70" s="8" t="s">
        <v>7</v>
      </c>
      <c r="C70" s="16" t="s">
        <v>7</v>
      </c>
      <c r="D70" s="8" t="s">
        <v>7</v>
      </c>
    </row>
    <row r="71" spans="1:4" ht="15" customHeight="1">
      <c r="A71" s="8" t="s">
        <v>7</v>
      </c>
      <c r="C71" s="16" t="s">
        <v>7</v>
      </c>
      <c r="D71" s="8" t="s">
        <v>7</v>
      </c>
    </row>
    <row r="72" spans="1:4" ht="15" customHeight="1">
      <c r="A72" s="8" t="s">
        <v>7</v>
      </c>
      <c r="C72" s="16" t="s">
        <v>7</v>
      </c>
      <c r="D72" s="8" t="s">
        <v>7</v>
      </c>
    </row>
    <row r="73" spans="1:4" ht="15" customHeight="1">
      <c r="A73" s="8" t="s">
        <v>7</v>
      </c>
      <c r="C73" s="16" t="s">
        <v>7</v>
      </c>
      <c r="D73" s="8" t="s">
        <v>7</v>
      </c>
    </row>
    <row r="74" spans="1:4" ht="15" customHeight="1">
      <c r="A74" s="8" t="s">
        <v>7</v>
      </c>
      <c r="C74" s="16" t="s">
        <v>7</v>
      </c>
      <c r="D74" s="8" t="s">
        <v>7</v>
      </c>
    </row>
    <row r="75" spans="1:4" ht="15" customHeight="1">
      <c r="A75" s="8" t="s">
        <v>7</v>
      </c>
      <c r="C75" s="16" t="s">
        <v>7</v>
      </c>
      <c r="D75" s="8" t="s">
        <v>7</v>
      </c>
    </row>
    <row r="76" spans="1:4" ht="15" customHeight="1">
      <c r="A76" s="8" t="s">
        <v>7</v>
      </c>
      <c r="C76" s="16" t="s">
        <v>7</v>
      </c>
      <c r="D76" s="8" t="s">
        <v>7</v>
      </c>
    </row>
    <row r="77" spans="1:4" ht="15" customHeight="1">
      <c r="A77" s="8" t="s">
        <v>7</v>
      </c>
      <c r="C77" s="16" t="s">
        <v>7</v>
      </c>
      <c r="D77" s="8" t="s">
        <v>7</v>
      </c>
    </row>
    <row r="78" spans="1:4" ht="15" customHeight="1">
      <c r="A78" s="8" t="s">
        <v>7</v>
      </c>
      <c r="C78" s="16" t="s">
        <v>7</v>
      </c>
      <c r="D78" s="8" t="s">
        <v>7</v>
      </c>
    </row>
    <row r="79" spans="1:4" ht="15" customHeight="1">
      <c r="A79" s="8" t="s">
        <v>7</v>
      </c>
      <c r="C79" s="16" t="s">
        <v>7</v>
      </c>
      <c r="D79" s="8" t="s">
        <v>7</v>
      </c>
    </row>
    <row r="80" spans="1:4" ht="15" customHeight="1">
      <c r="A80" s="8" t="s">
        <v>7</v>
      </c>
      <c r="C80" s="16" t="s">
        <v>7</v>
      </c>
      <c r="D80" s="8" t="s">
        <v>7</v>
      </c>
    </row>
    <row r="81" spans="1:4" ht="15" customHeight="1">
      <c r="A81" s="8" t="s">
        <v>7</v>
      </c>
      <c r="C81" s="16" t="s">
        <v>7</v>
      </c>
      <c r="D81" s="8" t="s">
        <v>7</v>
      </c>
    </row>
    <row r="82" spans="1:4" ht="15" customHeight="1">
      <c r="A82" s="8" t="s">
        <v>7</v>
      </c>
      <c r="C82" s="16" t="s">
        <v>7</v>
      </c>
      <c r="D82" s="8" t="s">
        <v>7</v>
      </c>
    </row>
    <row r="83" spans="1:4" ht="15" customHeight="1">
      <c r="A83" s="8" t="s">
        <v>7</v>
      </c>
      <c r="C83" s="16" t="s">
        <v>7</v>
      </c>
      <c r="D83" s="8" t="s">
        <v>7</v>
      </c>
    </row>
    <row r="84" spans="1:4" ht="15" customHeight="1">
      <c r="A84" s="8" t="s">
        <v>7</v>
      </c>
      <c r="C84" s="16" t="s">
        <v>7</v>
      </c>
      <c r="D84" s="8" t="s">
        <v>7</v>
      </c>
    </row>
    <row r="85" spans="1:4" ht="15" customHeight="1">
      <c r="A85" s="8" t="s">
        <v>7</v>
      </c>
      <c r="C85" s="16" t="s">
        <v>7</v>
      </c>
      <c r="D85" s="8" t="s">
        <v>7</v>
      </c>
    </row>
    <row r="86" spans="1:4" ht="15" customHeight="1">
      <c r="A86" s="8" t="s">
        <v>7</v>
      </c>
      <c r="C86" s="16" t="s">
        <v>7</v>
      </c>
      <c r="D86" s="8" t="s">
        <v>7</v>
      </c>
    </row>
    <row r="87" spans="1:4" ht="15" customHeight="1">
      <c r="A87" s="8" t="s">
        <v>7</v>
      </c>
      <c r="C87" s="16" t="s">
        <v>7</v>
      </c>
      <c r="D87" s="8" t="s">
        <v>7</v>
      </c>
    </row>
    <row r="88" spans="1:4" ht="15" customHeight="1">
      <c r="A88" s="8" t="s">
        <v>7</v>
      </c>
      <c r="C88" s="16" t="s">
        <v>7</v>
      </c>
      <c r="D88" s="8" t="s">
        <v>7</v>
      </c>
    </row>
    <row r="89" spans="1:4" ht="15" customHeight="1">
      <c r="A89" s="8" t="s">
        <v>7</v>
      </c>
      <c r="C89" s="16" t="s">
        <v>7</v>
      </c>
      <c r="D89" s="8" t="s">
        <v>7</v>
      </c>
    </row>
    <row r="90" spans="1:4" ht="15" customHeight="1">
      <c r="A90" s="8" t="s">
        <v>7</v>
      </c>
      <c r="C90" s="16" t="s">
        <v>7</v>
      </c>
      <c r="D90" s="8" t="s">
        <v>7</v>
      </c>
    </row>
    <row r="91" spans="1:4" ht="15" customHeight="1">
      <c r="A91" s="8" t="s">
        <v>7</v>
      </c>
      <c r="C91" s="16" t="s">
        <v>7</v>
      </c>
      <c r="D91" s="8" t="s">
        <v>7</v>
      </c>
    </row>
    <row r="92" spans="1:4" ht="15" customHeight="1">
      <c r="A92" s="8" t="s">
        <v>7</v>
      </c>
      <c r="C92" s="16" t="s">
        <v>7</v>
      </c>
      <c r="D92" s="8" t="s">
        <v>7</v>
      </c>
    </row>
    <row r="93" spans="1:4" ht="15" customHeight="1">
      <c r="A93" s="8" t="s">
        <v>7</v>
      </c>
      <c r="C93" s="16" t="s">
        <v>7</v>
      </c>
      <c r="D93" s="8" t="s">
        <v>7</v>
      </c>
    </row>
    <row r="94" spans="1:4" ht="15" customHeight="1">
      <c r="A94" s="8" t="s">
        <v>7</v>
      </c>
      <c r="C94" s="16" t="s">
        <v>7</v>
      </c>
      <c r="D94" s="8" t="s">
        <v>7</v>
      </c>
    </row>
    <row r="95" spans="1:4" ht="15" customHeight="1">
      <c r="A95" s="8" t="s">
        <v>7</v>
      </c>
      <c r="C95" s="16" t="s">
        <v>7</v>
      </c>
      <c r="D95" s="8" t="s">
        <v>7</v>
      </c>
    </row>
    <row r="96" spans="1:4" ht="15" customHeight="1">
      <c r="A96" s="8" t="s">
        <v>7</v>
      </c>
      <c r="C96" s="16" t="s">
        <v>7</v>
      </c>
      <c r="D96" s="8" t="s">
        <v>7</v>
      </c>
    </row>
    <row r="97" spans="1:4" ht="15" customHeight="1">
      <c r="A97" s="8" t="s">
        <v>7</v>
      </c>
      <c r="C97" s="16" t="s">
        <v>7</v>
      </c>
      <c r="D97" s="8" t="s">
        <v>7</v>
      </c>
    </row>
    <row r="98" spans="1:4" ht="15" customHeight="1">
      <c r="A98" s="8" t="s">
        <v>7</v>
      </c>
      <c r="C98" s="16" t="s">
        <v>7</v>
      </c>
      <c r="D98" s="8" t="s">
        <v>7</v>
      </c>
    </row>
    <row r="99" spans="1:4" ht="15" customHeight="1">
      <c r="A99" s="8" t="s">
        <v>7</v>
      </c>
      <c r="C99" s="16" t="s">
        <v>7</v>
      </c>
      <c r="D99" s="8" t="s">
        <v>7</v>
      </c>
    </row>
    <row r="100" spans="1:4" ht="15" customHeight="1">
      <c r="A100" s="8" t="s">
        <v>7</v>
      </c>
      <c r="C100" s="16" t="s">
        <v>7</v>
      </c>
      <c r="D100" s="8" t="s">
        <v>7</v>
      </c>
    </row>
    <row r="101" spans="1:4" ht="15" customHeight="1">
      <c r="A101" s="8" t="s">
        <v>7</v>
      </c>
      <c r="C101" s="16" t="s">
        <v>7</v>
      </c>
      <c r="D101" s="8" t="s">
        <v>7</v>
      </c>
    </row>
    <row r="102" spans="1:4" ht="15" customHeight="1">
      <c r="A102" s="8" t="s">
        <v>7</v>
      </c>
      <c r="C102" s="16" t="s">
        <v>7</v>
      </c>
      <c r="D102" s="8" t="s">
        <v>7</v>
      </c>
    </row>
    <row r="103" spans="1:4" ht="15" customHeight="1">
      <c r="A103" s="8" t="s">
        <v>7</v>
      </c>
      <c r="C103" s="16" t="s">
        <v>7</v>
      </c>
      <c r="D103" s="8" t="s">
        <v>7</v>
      </c>
    </row>
    <row r="104" spans="1:4" ht="15" customHeight="1">
      <c r="A104" s="8" t="s">
        <v>7</v>
      </c>
      <c r="C104" s="16" t="s">
        <v>7</v>
      </c>
      <c r="D104" s="8" t="s">
        <v>7</v>
      </c>
    </row>
    <row r="105" spans="1:4" ht="15" customHeight="1">
      <c r="A105" s="8" t="s">
        <v>7</v>
      </c>
      <c r="C105" s="16" t="s">
        <v>7</v>
      </c>
      <c r="D105" s="8" t="s">
        <v>7</v>
      </c>
    </row>
    <row r="106" spans="1:4" ht="15" customHeight="1">
      <c r="A106" s="8" t="s">
        <v>7</v>
      </c>
      <c r="C106" s="16" t="s">
        <v>7</v>
      </c>
      <c r="D106" s="8" t="s">
        <v>7</v>
      </c>
    </row>
    <row r="107" spans="1:4" ht="15" customHeight="1">
      <c r="A107" s="8" t="s">
        <v>7</v>
      </c>
      <c r="C107" s="16" t="s">
        <v>7</v>
      </c>
      <c r="D107" s="8" t="s">
        <v>7</v>
      </c>
    </row>
    <row r="108" spans="1:4" ht="15" customHeight="1">
      <c r="A108" s="8" t="s">
        <v>7</v>
      </c>
      <c r="C108" s="16" t="s">
        <v>7</v>
      </c>
      <c r="D108" s="8" t="s">
        <v>7</v>
      </c>
    </row>
    <row r="109" spans="1:4" ht="15" customHeight="1">
      <c r="A109" s="8" t="s">
        <v>7</v>
      </c>
      <c r="C109" s="16" t="s">
        <v>7</v>
      </c>
      <c r="D109" s="8" t="s">
        <v>7</v>
      </c>
    </row>
    <row r="110" spans="1:4" ht="15" customHeight="1">
      <c r="A110" s="8" t="s">
        <v>7</v>
      </c>
      <c r="C110" s="16" t="s">
        <v>7</v>
      </c>
      <c r="D110" s="8" t="s">
        <v>7</v>
      </c>
    </row>
    <row r="111" spans="1:4" ht="15" customHeight="1">
      <c r="A111" s="8" t="s">
        <v>7</v>
      </c>
      <c r="C111" s="16" t="s">
        <v>7</v>
      </c>
      <c r="D111" s="8" t="s">
        <v>7</v>
      </c>
    </row>
    <row r="112" spans="1:4" ht="15" customHeight="1">
      <c r="A112" s="8" t="s">
        <v>7</v>
      </c>
      <c r="C112" s="16" t="s">
        <v>7</v>
      </c>
      <c r="D112" s="8" t="s">
        <v>7</v>
      </c>
    </row>
    <row r="113" spans="1:4" ht="15" customHeight="1">
      <c r="A113" s="8" t="s">
        <v>7</v>
      </c>
      <c r="C113" s="16" t="s">
        <v>7</v>
      </c>
      <c r="D113" s="8" t="s">
        <v>7</v>
      </c>
    </row>
    <row r="114" spans="1:4" ht="15" customHeight="1">
      <c r="A114" s="8" t="s">
        <v>7</v>
      </c>
      <c r="C114" s="16" t="s">
        <v>7</v>
      </c>
      <c r="D114" s="8" t="s">
        <v>7</v>
      </c>
    </row>
    <row r="115" spans="1:4" ht="15" customHeight="1">
      <c r="A115" s="8" t="s">
        <v>7</v>
      </c>
      <c r="C115" s="16" t="s">
        <v>7</v>
      </c>
      <c r="D115" s="8" t="s">
        <v>7</v>
      </c>
    </row>
    <row r="116" spans="1:4" ht="15" customHeight="1">
      <c r="A116" s="8" t="s">
        <v>7</v>
      </c>
      <c r="C116" s="16" t="s">
        <v>7</v>
      </c>
      <c r="D116" s="8" t="s">
        <v>7</v>
      </c>
    </row>
    <row r="117" spans="1:4" ht="15" customHeight="1">
      <c r="A117" s="8" t="s">
        <v>7</v>
      </c>
      <c r="C117" s="16" t="s">
        <v>7</v>
      </c>
      <c r="D117" s="8" t="s">
        <v>7</v>
      </c>
    </row>
    <row r="118" spans="1:4" ht="15" customHeight="1">
      <c r="A118" s="8" t="s">
        <v>7</v>
      </c>
      <c r="C118" s="16" t="s">
        <v>7</v>
      </c>
      <c r="D118" s="8" t="s">
        <v>7</v>
      </c>
    </row>
    <row r="119" spans="1:4" ht="15" customHeight="1">
      <c r="A119" s="8" t="s">
        <v>7</v>
      </c>
      <c r="C119" s="16" t="s">
        <v>7</v>
      </c>
      <c r="D119" s="8" t="s">
        <v>7</v>
      </c>
    </row>
    <row r="120" spans="1:4" ht="15" customHeight="1">
      <c r="A120" s="8" t="s">
        <v>7</v>
      </c>
      <c r="C120" s="16" t="s">
        <v>7</v>
      </c>
      <c r="D120" s="8" t="s">
        <v>7</v>
      </c>
    </row>
    <row r="121" spans="1:4" ht="15" customHeight="1">
      <c r="A121" s="8" t="s">
        <v>7</v>
      </c>
      <c r="C121" s="16" t="s">
        <v>7</v>
      </c>
      <c r="D121" s="8" t="s">
        <v>7</v>
      </c>
    </row>
    <row r="122" spans="1:4" ht="15" customHeight="1">
      <c r="A122" s="8" t="s">
        <v>7</v>
      </c>
      <c r="C122" s="16" t="s">
        <v>7</v>
      </c>
      <c r="D122" s="8" t="s">
        <v>7</v>
      </c>
    </row>
    <row r="123" spans="1:4" ht="15" customHeight="1">
      <c r="A123" s="8" t="s">
        <v>7</v>
      </c>
      <c r="C123" s="16" t="s">
        <v>7</v>
      </c>
      <c r="D123" s="8" t="s">
        <v>7</v>
      </c>
    </row>
    <row r="124" spans="1:4" ht="15" customHeight="1">
      <c r="A124" s="8" t="s">
        <v>7</v>
      </c>
      <c r="C124" s="16" t="s">
        <v>7</v>
      </c>
      <c r="D124" s="8" t="s">
        <v>7</v>
      </c>
    </row>
    <row r="125" spans="1:4" ht="15" customHeight="1">
      <c r="A125" s="8" t="s">
        <v>7</v>
      </c>
      <c r="C125" s="16" t="s">
        <v>7</v>
      </c>
      <c r="D125" s="8" t="s">
        <v>7</v>
      </c>
    </row>
    <row r="126" spans="1:4" ht="15" customHeight="1">
      <c r="A126" s="8" t="s">
        <v>7</v>
      </c>
      <c r="C126" s="16" t="s">
        <v>7</v>
      </c>
      <c r="D126" s="8" t="s">
        <v>7</v>
      </c>
    </row>
    <row r="127" spans="1:4" ht="15" customHeight="1">
      <c r="A127" s="8" t="s">
        <v>7</v>
      </c>
      <c r="C127" s="16" t="s">
        <v>7</v>
      </c>
      <c r="D127" s="8" t="s">
        <v>7</v>
      </c>
    </row>
    <row r="128" spans="1:4" ht="15" customHeight="1">
      <c r="A128" s="8" t="s">
        <v>7</v>
      </c>
      <c r="C128" s="16" t="s">
        <v>7</v>
      </c>
      <c r="D128" s="8" t="s">
        <v>7</v>
      </c>
    </row>
    <row r="129" spans="1:4" ht="15" customHeight="1">
      <c r="A129" s="8" t="s">
        <v>7</v>
      </c>
      <c r="C129" s="16" t="s">
        <v>7</v>
      </c>
      <c r="D129" s="8" t="s">
        <v>7</v>
      </c>
    </row>
    <row r="130" spans="1:4" ht="15" customHeight="1">
      <c r="A130" s="8" t="s">
        <v>7</v>
      </c>
      <c r="C130" s="16" t="s">
        <v>7</v>
      </c>
      <c r="D130" s="8" t="s">
        <v>7</v>
      </c>
    </row>
    <row r="131" spans="1:4" ht="15" customHeight="1">
      <c r="A131" s="8" t="s">
        <v>7</v>
      </c>
      <c r="C131" s="16" t="s">
        <v>7</v>
      </c>
      <c r="D131" s="8" t="s">
        <v>7</v>
      </c>
    </row>
    <row r="132" spans="1:4" ht="15" customHeight="1">
      <c r="A132" s="8" t="s">
        <v>7</v>
      </c>
      <c r="C132" s="16" t="s">
        <v>7</v>
      </c>
      <c r="D132" s="8" t="s">
        <v>7</v>
      </c>
    </row>
    <row r="133" spans="1:4" ht="15" customHeight="1">
      <c r="A133" s="8" t="s">
        <v>7</v>
      </c>
      <c r="C133" s="16" t="s">
        <v>7</v>
      </c>
      <c r="D133" s="8" t="s">
        <v>7</v>
      </c>
    </row>
    <row r="134" spans="1:4" ht="15" customHeight="1">
      <c r="A134" s="8" t="s">
        <v>7</v>
      </c>
      <c r="C134" s="16" t="s">
        <v>7</v>
      </c>
      <c r="D134" s="8" t="s">
        <v>7</v>
      </c>
    </row>
    <row r="135" spans="1:4" ht="15" customHeight="1">
      <c r="A135" s="8" t="s">
        <v>7</v>
      </c>
      <c r="C135" s="16" t="s">
        <v>7</v>
      </c>
      <c r="D135" s="8" t="s">
        <v>7</v>
      </c>
    </row>
    <row r="136" spans="1:4" ht="15" customHeight="1">
      <c r="A136" s="8" t="s">
        <v>7</v>
      </c>
      <c r="C136" s="16" t="s">
        <v>7</v>
      </c>
      <c r="D136" s="8" t="s">
        <v>7</v>
      </c>
    </row>
    <row r="137" spans="1:4" ht="15" customHeight="1">
      <c r="A137" s="8" t="s">
        <v>7</v>
      </c>
      <c r="C137" s="16" t="s">
        <v>7</v>
      </c>
      <c r="D137" s="8" t="s">
        <v>7</v>
      </c>
    </row>
    <row r="138" spans="1:4" ht="15" customHeight="1">
      <c r="A138" s="8" t="s">
        <v>7</v>
      </c>
      <c r="C138" s="16" t="s">
        <v>7</v>
      </c>
      <c r="D138" s="8" t="s">
        <v>7</v>
      </c>
    </row>
    <row r="139" spans="1:4" ht="15" customHeight="1">
      <c r="A139" s="8" t="s">
        <v>7</v>
      </c>
      <c r="C139" s="16" t="s">
        <v>7</v>
      </c>
      <c r="D139" s="8" t="s">
        <v>7</v>
      </c>
    </row>
    <row r="140" spans="1:4" ht="15" customHeight="1">
      <c r="A140" s="8" t="s">
        <v>7</v>
      </c>
      <c r="C140" s="16" t="s">
        <v>7</v>
      </c>
      <c r="D140" s="8" t="s">
        <v>7</v>
      </c>
    </row>
    <row r="141" spans="1:4" ht="15" customHeight="1">
      <c r="A141" s="8" t="s">
        <v>7</v>
      </c>
      <c r="C141" s="16" t="s">
        <v>7</v>
      </c>
      <c r="D141" s="8" t="s">
        <v>7</v>
      </c>
    </row>
    <row r="142" spans="1:4" ht="15" customHeight="1">
      <c r="A142" s="8" t="s">
        <v>7</v>
      </c>
      <c r="C142" s="16" t="s">
        <v>7</v>
      </c>
      <c r="D142" s="8" t="s">
        <v>7</v>
      </c>
    </row>
    <row r="143" spans="1:4" ht="15" customHeight="1">
      <c r="A143" s="8" t="s">
        <v>7</v>
      </c>
      <c r="C143" s="16" t="s">
        <v>7</v>
      </c>
      <c r="D143" s="8" t="s">
        <v>7</v>
      </c>
    </row>
    <row r="144" spans="1:4" ht="15" customHeight="1">
      <c r="A144" s="8" t="s">
        <v>7</v>
      </c>
      <c r="C144" s="16" t="s">
        <v>7</v>
      </c>
      <c r="D144" s="8" t="s">
        <v>7</v>
      </c>
    </row>
    <row r="145" spans="1:4" ht="15" customHeight="1">
      <c r="A145" s="8" t="s">
        <v>7</v>
      </c>
      <c r="C145" s="16" t="s">
        <v>7</v>
      </c>
      <c r="D145" s="8" t="s">
        <v>7</v>
      </c>
    </row>
    <row r="146" spans="1:4" ht="15" customHeight="1">
      <c r="A146" s="8" t="s">
        <v>7</v>
      </c>
      <c r="C146" s="16" t="s">
        <v>7</v>
      </c>
      <c r="D146" s="8" t="s">
        <v>7</v>
      </c>
    </row>
    <row r="147" spans="1:4" ht="15" customHeight="1">
      <c r="A147" s="8" t="s">
        <v>7</v>
      </c>
      <c r="C147" s="16" t="s">
        <v>7</v>
      </c>
      <c r="D147" s="8" t="s">
        <v>7</v>
      </c>
    </row>
    <row r="148" spans="1:4" ht="15" customHeight="1">
      <c r="A148" s="8" t="s">
        <v>7</v>
      </c>
      <c r="C148" s="16" t="s">
        <v>7</v>
      </c>
      <c r="D148" s="8" t="s">
        <v>7</v>
      </c>
    </row>
    <row r="149" spans="1:4" ht="15" customHeight="1">
      <c r="A149" s="8" t="s">
        <v>7</v>
      </c>
      <c r="C149" s="16" t="s">
        <v>7</v>
      </c>
      <c r="D149" s="8" t="s">
        <v>7</v>
      </c>
    </row>
    <row r="150" spans="1:4" ht="15" customHeight="1">
      <c r="A150" s="8" t="s">
        <v>7</v>
      </c>
      <c r="C150" s="16" t="s">
        <v>7</v>
      </c>
      <c r="D150" s="8" t="s">
        <v>7</v>
      </c>
    </row>
    <row r="151" spans="1:4" ht="15" customHeight="1">
      <c r="A151" s="8" t="s">
        <v>7</v>
      </c>
      <c r="C151" s="16" t="s">
        <v>7</v>
      </c>
      <c r="D151" s="8" t="s">
        <v>7</v>
      </c>
    </row>
    <row r="152" spans="1:4" ht="15" customHeight="1">
      <c r="A152" s="8" t="s">
        <v>7</v>
      </c>
      <c r="C152" s="16" t="s">
        <v>7</v>
      </c>
      <c r="D152" s="8" t="s">
        <v>7</v>
      </c>
    </row>
    <row r="153" spans="1:4" ht="15" customHeight="1">
      <c r="A153" s="8" t="s">
        <v>7</v>
      </c>
      <c r="C153" s="16" t="s">
        <v>7</v>
      </c>
      <c r="D153" s="8" t="s">
        <v>7</v>
      </c>
    </row>
    <row r="154" spans="1:4" ht="15" customHeight="1">
      <c r="A154" s="8" t="s">
        <v>7</v>
      </c>
      <c r="C154" s="16" t="s">
        <v>7</v>
      </c>
      <c r="D154" s="8" t="s">
        <v>7</v>
      </c>
    </row>
    <row r="155" spans="1:4" ht="15" customHeight="1">
      <c r="A155" s="8" t="s">
        <v>7</v>
      </c>
      <c r="C155" s="16" t="s">
        <v>7</v>
      </c>
      <c r="D155" s="8" t="s">
        <v>7</v>
      </c>
    </row>
    <row r="156" spans="1:4" ht="15" customHeight="1">
      <c r="A156" s="8" t="s">
        <v>7</v>
      </c>
      <c r="C156" s="16" t="s">
        <v>7</v>
      </c>
      <c r="D156" s="8" t="s">
        <v>7</v>
      </c>
    </row>
    <row r="157" spans="1:4" ht="15" customHeight="1">
      <c r="A157" s="8" t="s">
        <v>7</v>
      </c>
      <c r="C157" s="16" t="s">
        <v>7</v>
      </c>
      <c r="D157" s="8" t="s">
        <v>7</v>
      </c>
    </row>
    <row r="158" spans="1:4" ht="15" customHeight="1">
      <c r="A158" s="8" t="s">
        <v>7</v>
      </c>
      <c r="C158" s="16" t="s">
        <v>7</v>
      </c>
      <c r="D158" s="8" t="s">
        <v>7</v>
      </c>
    </row>
    <row r="159" spans="1:4" ht="15" customHeight="1">
      <c r="A159" s="8" t="s">
        <v>7</v>
      </c>
      <c r="C159" s="16" t="s">
        <v>7</v>
      </c>
      <c r="D159" s="8" t="s">
        <v>7</v>
      </c>
    </row>
    <row r="160" spans="1:4" ht="15" customHeight="1">
      <c r="A160" s="8" t="s">
        <v>7</v>
      </c>
      <c r="C160" s="16" t="s">
        <v>7</v>
      </c>
      <c r="D160" s="8" t="s">
        <v>7</v>
      </c>
    </row>
    <row r="161" spans="1:4" ht="15" customHeight="1">
      <c r="A161" s="8" t="s">
        <v>7</v>
      </c>
      <c r="C161" s="16" t="s">
        <v>7</v>
      </c>
      <c r="D161" s="8" t="s">
        <v>7</v>
      </c>
    </row>
    <row r="162" spans="1:4" ht="15" customHeight="1">
      <c r="A162" s="8" t="s">
        <v>7</v>
      </c>
      <c r="C162" s="16" t="s">
        <v>7</v>
      </c>
      <c r="D162" s="8" t="s">
        <v>7</v>
      </c>
    </row>
    <row r="163" spans="1:4" ht="15" customHeight="1">
      <c r="A163" s="8" t="s">
        <v>7</v>
      </c>
      <c r="C163" s="16" t="s">
        <v>7</v>
      </c>
      <c r="D163" s="8" t="s">
        <v>7</v>
      </c>
    </row>
    <row r="164" spans="1:4" ht="15" customHeight="1">
      <c r="A164" s="8" t="s">
        <v>7</v>
      </c>
      <c r="C164" s="16" t="s">
        <v>7</v>
      </c>
      <c r="D164" s="8" t="s">
        <v>7</v>
      </c>
    </row>
    <row r="165" spans="1:4" ht="15" customHeight="1">
      <c r="A165" s="8" t="s">
        <v>7</v>
      </c>
      <c r="C165" s="16" t="s">
        <v>7</v>
      </c>
      <c r="D165" s="8" t="s">
        <v>7</v>
      </c>
    </row>
    <row r="166" spans="1:4" ht="15" customHeight="1">
      <c r="A166" s="8" t="s">
        <v>7</v>
      </c>
      <c r="C166" s="16" t="s">
        <v>7</v>
      </c>
      <c r="D166" s="8" t="s">
        <v>7</v>
      </c>
    </row>
    <row r="167" spans="1:4" ht="15" customHeight="1">
      <c r="A167" s="8" t="s">
        <v>7</v>
      </c>
      <c r="C167" s="16" t="s">
        <v>7</v>
      </c>
      <c r="D167" s="8" t="s">
        <v>7</v>
      </c>
    </row>
    <row r="168" spans="1:4" ht="15" customHeight="1">
      <c r="A168" s="8" t="s">
        <v>7</v>
      </c>
      <c r="C168" s="16" t="s">
        <v>7</v>
      </c>
      <c r="D168" s="8" t="s">
        <v>7</v>
      </c>
    </row>
    <row r="169" spans="1:4" ht="15" customHeight="1">
      <c r="A169" s="8" t="s">
        <v>7</v>
      </c>
      <c r="C169" s="16" t="s">
        <v>7</v>
      </c>
      <c r="D169" s="8" t="s">
        <v>7</v>
      </c>
    </row>
    <row r="170" spans="1:4" ht="15" customHeight="1">
      <c r="A170" s="8" t="s">
        <v>7</v>
      </c>
      <c r="C170" s="16" t="s">
        <v>7</v>
      </c>
      <c r="D170" s="8" t="s">
        <v>7</v>
      </c>
    </row>
    <row r="171" spans="1:4" ht="15" customHeight="1">
      <c r="A171" s="8" t="s">
        <v>7</v>
      </c>
      <c r="C171" s="16" t="s">
        <v>7</v>
      </c>
      <c r="D171" s="8" t="s">
        <v>7</v>
      </c>
    </row>
    <row r="172" spans="1:4" ht="15" customHeight="1">
      <c r="A172" s="8" t="s">
        <v>7</v>
      </c>
      <c r="C172" s="16" t="s">
        <v>7</v>
      </c>
      <c r="D172" s="8" t="s">
        <v>7</v>
      </c>
    </row>
    <row r="173" spans="1:4" ht="15" customHeight="1">
      <c r="A173" s="8" t="s">
        <v>7</v>
      </c>
      <c r="C173" s="16" t="s">
        <v>7</v>
      </c>
      <c r="D173" s="8" t="s">
        <v>7</v>
      </c>
    </row>
    <row r="174" spans="1:4" ht="15" customHeight="1">
      <c r="A174" s="8" t="s">
        <v>7</v>
      </c>
      <c r="C174" s="16" t="s">
        <v>7</v>
      </c>
      <c r="D174" s="8" t="s">
        <v>7</v>
      </c>
    </row>
    <row r="175" spans="1:4" ht="15" customHeight="1">
      <c r="A175" s="8" t="s">
        <v>7</v>
      </c>
      <c r="C175" s="16" t="s">
        <v>7</v>
      </c>
      <c r="D175" s="8" t="s">
        <v>7</v>
      </c>
    </row>
    <row r="176" spans="1:4" ht="15" customHeight="1">
      <c r="A176" s="8" t="s">
        <v>7</v>
      </c>
      <c r="C176" s="16" t="s">
        <v>7</v>
      </c>
      <c r="D176" s="8" t="s">
        <v>7</v>
      </c>
    </row>
    <row r="177" spans="1:4" ht="15" customHeight="1">
      <c r="A177" s="8" t="s">
        <v>7</v>
      </c>
      <c r="C177" s="16" t="s">
        <v>7</v>
      </c>
      <c r="D177" s="8" t="s">
        <v>7</v>
      </c>
    </row>
    <row r="178" spans="1:4" ht="15" customHeight="1">
      <c r="A178" s="8" t="s">
        <v>7</v>
      </c>
      <c r="C178" s="16" t="s">
        <v>7</v>
      </c>
      <c r="D178" s="8" t="s">
        <v>7</v>
      </c>
    </row>
    <row r="179" spans="1:4" ht="15" customHeight="1">
      <c r="A179" s="8" t="s">
        <v>7</v>
      </c>
      <c r="C179" s="16" t="s">
        <v>7</v>
      </c>
      <c r="D179" s="8" t="s">
        <v>7</v>
      </c>
    </row>
    <row r="180" spans="1:4" ht="15" customHeight="1">
      <c r="A180" s="8" t="s">
        <v>7</v>
      </c>
      <c r="C180" s="16" t="s">
        <v>7</v>
      </c>
      <c r="D180" s="8" t="s">
        <v>7</v>
      </c>
    </row>
    <row r="181" spans="1:4" ht="15" customHeight="1">
      <c r="A181" s="8" t="s">
        <v>7</v>
      </c>
      <c r="C181" s="16" t="s">
        <v>7</v>
      </c>
      <c r="D181" s="8" t="s">
        <v>7</v>
      </c>
    </row>
    <row r="182" spans="1:4" ht="15" customHeight="1">
      <c r="A182" s="8" t="s">
        <v>7</v>
      </c>
      <c r="C182" s="16" t="s">
        <v>7</v>
      </c>
      <c r="D182" s="8" t="s">
        <v>7</v>
      </c>
    </row>
    <row r="183" spans="1:4" ht="15" customHeight="1">
      <c r="A183" s="8" t="s">
        <v>7</v>
      </c>
      <c r="C183" s="16" t="s">
        <v>7</v>
      </c>
      <c r="D183" s="8" t="s">
        <v>7</v>
      </c>
    </row>
    <row r="184" spans="1:4" ht="15" customHeight="1">
      <c r="A184" s="8" t="s">
        <v>7</v>
      </c>
      <c r="C184" s="16" t="s">
        <v>7</v>
      </c>
      <c r="D184" s="8" t="s">
        <v>7</v>
      </c>
    </row>
    <row r="185" spans="1:4" ht="15" customHeight="1">
      <c r="A185" s="8" t="s">
        <v>7</v>
      </c>
      <c r="C185" s="16" t="s">
        <v>7</v>
      </c>
      <c r="D185" s="8" t="s">
        <v>7</v>
      </c>
    </row>
    <row r="186" spans="1:4" ht="15" customHeight="1">
      <c r="A186" s="8" t="s">
        <v>7</v>
      </c>
      <c r="C186" s="16" t="s">
        <v>7</v>
      </c>
      <c r="D186" s="8" t="s">
        <v>7</v>
      </c>
    </row>
    <row r="187" spans="1:4" ht="15" customHeight="1">
      <c r="A187" s="8" t="s">
        <v>7</v>
      </c>
      <c r="C187" s="16" t="s">
        <v>7</v>
      </c>
      <c r="D187" s="8" t="s">
        <v>7</v>
      </c>
    </row>
    <row r="188" spans="1:4" ht="15" customHeight="1">
      <c r="A188" s="8" t="s">
        <v>7</v>
      </c>
      <c r="C188" s="16" t="s">
        <v>7</v>
      </c>
      <c r="D188" s="8" t="s">
        <v>7</v>
      </c>
    </row>
    <row r="189" spans="1:4" ht="15" customHeight="1">
      <c r="A189" s="8" t="s">
        <v>7</v>
      </c>
      <c r="C189" s="16" t="s">
        <v>7</v>
      </c>
      <c r="D189" s="8" t="s">
        <v>7</v>
      </c>
    </row>
    <row r="190" spans="1:4" ht="15" customHeight="1">
      <c r="A190" s="8" t="s">
        <v>7</v>
      </c>
      <c r="C190" s="16" t="s">
        <v>7</v>
      </c>
      <c r="D190" s="8" t="s">
        <v>7</v>
      </c>
    </row>
    <row r="191" spans="1:4" ht="15" customHeight="1">
      <c r="A191" s="8" t="s">
        <v>7</v>
      </c>
      <c r="C191" s="16" t="s">
        <v>7</v>
      </c>
      <c r="D191" s="8" t="s">
        <v>7</v>
      </c>
    </row>
    <row r="192" spans="1:4" ht="15" customHeight="1">
      <c r="A192" s="8" t="s">
        <v>7</v>
      </c>
      <c r="C192" s="16" t="s">
        <v>7</v>
      </c>
      <c r="D192" s="8" t="s">
        <v>7</v>
      </c>
    </row>
    <row r="193" spans="1:4" ht="15" customHeight="1">
      <c r="A193" s="8" t="s">
        <v>7</v>
      </c>
      <c r="C193" s="16" t="s">
        <v>7</v>
      </c>
      <c r="D193" s="8" t="s">
        <v>7</v>
      </c>
    </row>
    <row r="194" spans="1:4" ht="15" customHeight="1">
      <c r="A194" s="8" t="s">
        <v>7</v>
      </c>
      <c r="C194" s="16" t="s">
        <v>7</v>
      </c>
      <c r="D194" s="8" t="s">
        <v>7</v>
      </c>
    </row>
    <row r="195" spans="1:4" ht="15" customHeight="1">
      <c r="A195" s="8" t="s">
        <v>7</v>
      </c>
      <c r="C195" s="16" t="s">
        <v>7</v>
      </c>
      <c r="D195" s="8" t="s">
        <v>7</v>
      </c>
    </row>
    <row r="196" spans="1:4" ht="15" customHeight="1">
      <c r="A196" s="8" t="s">
        <v>7</v>
      </c>
      <c r="C196" s="16" t="s">
        <v>7</v>
      </c>
      <c r="D196" s="8" t="s">
        <v>7</v>
      </c>
    </row>
    <row r="197" spans="1:4" ht="15" customHeight="1">
      <c r="A197" s="8" t="s">
        <v>7</v>
      </c>
      <c r="C197" s="16" t="s">
        <v>7</v>
      </c>
      <c r="D197" s="8" t="s">
        <v>7</v>
      </c>
    </row>
    <row r="198" spans="1:4" ht="15" customHeight="1">
      <c r="A198" s="8" t="s">
        <v>7</v>
      </c>
      <c r="C198" s="16" t="s">
        <v>7</v>
      </c>
      <c r="D198" s="8" t="s">
        <v>7</v>
      </c>
    </row>
    <row r="199" spans="1:4" ht="15" customHeight="1">
      <c r="A199" s="8" t="s">
        <v>7</v>
      </c>
      <c r="C199" s="16" t="s">
        <v>7</v>
      </c>
      <c r="D199" s="8" t="s">
        <v>7</v>
      </c>
    </row>
    <row r="200" spans="1:4" ht="15" customHeight="1">
      <c r="A200" s="8" t="s">
        <v>7</v>
      </c>
      <c r="C200" s="16" t="s">
        <v>7</v>
      </c>
      <c r="D200" s="8" t="s">
        <v>7</v>
      </c>
    </row>
    <row r="201" spans="1:4" ht="15" customHeight="1">
      <c r="A201" s="8" t="s">
        <v>7</v>
      </c>
      <c r="C201" s="16" t="s">
        <v>7</v>
      </c>
      <c r="D201" s="8" t="s">
        <v>7</v>
      </c>
    </row>
    <row r="202" spans="1:4" ht="15" customHeight="1">
      <c r="A202" s="8" t="s">
        <v>7</v>
      </c>
      <c r="C202" s="16" t="s">
        <v>7</v>
      </c>
      <c r="D202" s="8" t="s">
        <v>7</v>
      </c>
    </row>
    <row r="203" spans="1:4" ht="15" customHeight="1">
      <c r="A203" s="8" t="s">
        <v>7</v>
      </c>
      <c r="C203" s="16" t="s">
        <v>7</v>
      </c>
      <c r="D203" s="8" t="s">
        <v>7</v>
      </c>
    </row>
    <row r="204" spans="1:4" ht="15" customHeight="1">
      <c r="A204" s="8" t="s">
        <v>7</v>
      </c>
      <c r="C204" s="16" t="s">
        <v>7</v>
      </c>
      <c r="D204" s="8" t="s">
        <v>7</v>
      </c>
    </row>
    <row r="205" spans="1:4" ht="15" customHeight="1">
      <c r="A205" s="8" t="s">
        <v>7</v>
      </c>
      <c r="C205" s="16" t="s">
        <v>7</v>
      </c>
      <c r="D205" s="8" t="s">
        <v>7</v>
      </c>
    </row>
    <row r="206" spans="1:4" ht="15" customHeight="1">
      <c r="A206" s="8" t="s">
        <v>7</v>
      </c>
      <c r="C206" s="16" t="s">
        <v>7</v>
      </c>
      <c r="D206" s="8" t="s">
        <v>7</v>
      </c>
    </row>
    <row r="207" spans="1:4" ht="15" customHeight="1">
      <c r="A207" s="8" t="s">
        <v>7</v>
      </c>
      <c r="C207" s="16" t="s">
        <v>7</v>
      </c>
      <c r="D207" s="8" t="s">
        <v>7</v>
      </c>
    </row>
    <row r="208" spans="1:4" ht="15" customHeight="1">
      <c r="A208" s="8" t="s">
        <v>7</v>
      </c>
      <c r="C208" s="16" t="s">
        <v>7</v>
      </c>
      <c r="D208" s="8" t="s">
        <v>7</v>
      </c>
    </row>
    <row r="209" spans="1:4" ht="15" customHeight="1">
      <c r="A209" s="8" t="s">
        <v>7</v>
      </c>
      <c r="C209" s="16" t="s">
        <v>7</v>
      </c>
      <c r="D209" s="8" t="s">
        <v>7</v>
      </c>
    </row>
    <row r="210" spans="1:4" ht="15" customHeight="1">
      <c r="A210" s="8" t="s">
        <v>7</v>
      </c>
      <c r="C210" s="16" t="s">
        <v>7</v>
      </c>
      <c r="D210" s="8" t="s">
        <v>7</v>
      </c>
    </row>
    <row r="211" spans="1:4" ht="15" customHeight="1">
      <c r="A211" s="8" t="s">
        <v>7</v>
      </c>
      <c r="C211" s="16" t="s">
        <v>7</v>
      </c>
      <c r="D211" s="8" t="s">
        <v>7</v>
      </c>
    </row>
    <row r="212" spans="1:4" ht="15" customHeight="1">
      <c r="A212" s="8" t="s">
        <v>7</v>
      </c>
      <c r="C212" s="16" t="s">
        <v>7</v>
      </c>
      <c r="D212" s="8" t="s">
        <v>7</v>
      </c>
    </row>
    <row r="213" spans="1:4" ht="15" customHeight="1">
      <c r="A213" s="8" t="s">
        <v>7</v>
      </c>
      <c r="C213" s="16" t="s">
        <v>7</v>
      </c>
      <c r="D213" s="8" t="s">
        <v>7</v>
      </c>
    </row>
    <row r="214" spans="1:4" ht="15" customHeight="1">
      <c r="A214" s="8" t="s">
        <v>7</v>
      </c>
      <c r="C214" s="16" t="s">
        <v>7</v>
      </c>
      <c r="D214" s="8" t="s">
        <v>7</v>
      </c>
    </row>
    <row r="215" spans="1:4" ht="15" customHeight="1">
      <c r="A215" s="8" t="s">
        <v>7</v>
      </c>
      <c r="C215" s="16" t="s">
        <v>7</v>
      </c>
      <c r="D215" s="8" t="s">
        <v>7</v>
      </c>
    </row>
    <row r="216" spans="1:4" ht="15" customHeight="1">
      <c r="A216" s="8" t="s">
        <v>7</v>
      </c>
      <c r="C216" s="16" t="s">
        <v>7</v>
      </c>
      <c r="D216" s="8" t="s">
        <v>7</v>
      </c>
    </row>
    <row r="217" spans="1:4" ht="15" customHeight="1">
      <c r="A217" s="8" t="s">
        <v>7</v>
      </c>
      <c r="C217" s="16" t="s">
        <v>7</v>
      </c>
      <c r="D217" s="8" t="s">
        <v>7</v>
      </c>
    </row>
    <row r="218" spans="1:4" ht="15" customHeight="1">
      <c r="C218" s="16" t="s">
        <v>7</v>
      </c>
      <c r="D218"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17"/>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3.36328125" style="16" bestFit="1" customWidth="1"/>
    <col min="3" max="3" width="18.6328125" style="16"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75</v>
      </c>
    </row>
    <row r="5" spans="1:4" ht="15" customHeight="1">
      <c r="A5" s="8" t="s">
        <v>17</v>
      </c>
    </row>
    <row r="6" spans="1:4" ht="15" customHeight="1">
      <c r="A6" s="8" t="s">
        <v>74</v>
      </c>
    </row>
    <row r="7" spans="1:4" ht="15" customHeight="1" thickBot="1">
      <c r="A7" s="11"/>
      <c r="B7" s="17"/>
      <c r="C7" s="17"/>
      <c r="D7" s="11"/>
    </row>
    <row r="8" spans="1:4" ht="15" customHeight="1" thickTop="1">
      <c r="A8" s="12" t="s">
        <v>4</v>
      </c>
      <c r="B8" s="18" t="s">
        <v>19</v>
      </c>
      <c r="C8" s="18" t="s">
        <v>20</v>
      </c>
      <c r="D8" s="12" t="s">
        <v>6</v>
      </c>
    </row>
    <row r="9" spans="1:4" ht="15" customHeight="1">
      <c r="A9" s="26">
        <v>28856</v>
      </c>
      <c r="B9" s="19">
        <f>(C10-C9)/1</f>
        <v>18.604000000000013</v>
      </c>
      <c r="C9" s="23">
        <v>226.98599999999999</v>
      </c>
      <c r="D9" s="26">
        <v>28856</v>
      </c>
    </row>
    <row r="10" spans="1:4" ht="15" customHeight="1">
      <c r="A10" s="26">
        <v>28887</v>
      </c>
      <c r="B10" s="19">
        <f>(C11-C9)/2</f>
        <v>7.6810000000000116</v>
      </c>
      <c r="C10" s="23">
        <v>245.59</v>
      </c>
      <c r="D10" s="26"/>
    </row>
    <row r="11" spans="1:4" ht="15" customHeight="1">
      <c r="A11" s="26">
        <v>28915</v>
      </c>
      <c r="B11" s="19">
        <f t="shared" ref="B11:B55" si="0">(C12-C10)/2</f>
        <v>-3.2079999999999984</v>
      </c>
      <c r="C11" s="23">
        <v>242.34800000000001</v>
      </c>
      <c r="D11" s="26">
        <v>28915</v>
      </c>
    </row>
    <row r="12" spans="1:4" ht="15" customHeight="1">
      <c r="A12" s="26">
        <v>28946</v>
      </c>
      <c r="B12" s="19">
        <f t="shared" si="0"/>
        <v>7.6949999999999932</v>
      </c>
      <c r="C12" s="23">
        <v>239.17400000000001</v>
      </c>
      <c r="D12" s="26"/>
    </row>
    <row r="13" spans="1:4" ht="15" customHeight="1">
      <c r="A13" s="26">
        <v>28976</v>
      </c>
      <c r="B13" s="19">
        <f t="shared" si="0"/>
        <v>20.093000000000004</v>
      </c>
      <c r="C13" s="23">
        <v>257.738</v>
      </c>
      <c r="D13" s="26">
        <v>28976</v>
      </c>
    </row>
    <row r="14" spans="1:4" ht="15" customHeight="1">
      <c r="A14" s="26">
        <v>29007</v>
      </c>
      <c r="B14" s="19">
        <f t="shared" si="0"/>
        <v>18.635500000000008</v>
      </c>
      <c r="C14" s="23">
        <v>279.36</v>
      </c>
      <c r="D14" s="26">
        <v>29007</v>
      </c>
    </row>
    <row r="15" spans="1:4" ht="15" customHeight="1">
      <c r="A15" s="26">
        <v>29037</v>
      </c>
      <c r="B15" s="19">
        <f t="shared" si="0"/>
        <v>10.716499999999996</v>
      </c>
      <c r="C15" s="23">
        <v>295.00900000000001</v>
      </c>
      <c r="D15" s="26">
        <v>29037</v>
      </c>
    </row>
    <row r="16" spans="1:4" ht="15" customHeight="1">
      <c r="A16" s="26">
        <v>29068</v>
      </c>
      <c r="B16" s="19">
        <f t="shared" si="0"/>
        <v>29.744499999999988</v>
      </c>
      <c r="C16" s="23">
        <v>300.79300000000001</v>
      </c>
      <c r="D16" s="26">
        <v>29068</v>
      </c>
    </row>
    <row r="17" spans="1:4" ht="15" customHeight="1">
      <c r="A17" s="26">
        <v>29099</v>
      </c>
      <c r="B17" s="19">
        <f t="shared" si="0"/>
        <v>45.082999999999998</v>
      </c>
      <c r="C17" s="23">
        <v>354.49799999999999</v>
      </c>
      <c r="D17" s="26">
        <v>29099</v>
      </c>
    </row>
    <row r="18" spans="1:4" ht="15" customHeight="1">
      <c r="A18" s="26">
        <v>29129</v>
      </c>
      <c r="B18" s="19">
        <f t="shared" si="0"/>
        <v>18.509999999999991</v>
      </c>
      <c r="C18" s="23">
        <v>390.959</v>
      </c>
      <c r="D18" s="26">
        <v>29129</v>
      </c>
    </row>
    <row r="19" spans="1:4" ht="15" customHeight="1">
      <c r="A19" s="26">
        <v>29160</v>
      </c>
      <c r="B19" s="19">
        <f t="shared" si="0"/>
        <v>36.353499999999997</v>
      </c>
      <c r="C19" s="23">
        <v>391.51799999999997</v>
      </c>
      <c r="D19" s="26">
        <v>29160</v>
      </c>
    </row>
    <row r="20" spans="1:4" ht="15" customHeight="1">
      <c r="A20" s="26">
        <v>29190</v>
      </c>
      <c r="B20" s="19">
        <f t="shared" si="0"/>
        <v>141.53100000000003</v>
      </c>
      <c r="C20" s="23">
        <v>463.666</v>
      </c>
      <c r="D20" s="26">
        <v>29190</v>
      </c>
    </row>
    <row r="21" spans="1:4" ht="15" customHeight="1">
      <c r="A21" s="26">
        <v>29221</v>
      </c>
      <c r="B21" s="19">
        <f t="shared" si="0"/>
        <v>101.11350000000002</v>
      </c>
      <c r="C21" s="23">
        <v>674.58</v>
      </c>
      <c r="D21" s="26">
        <v>29221</v>
      </c>
    </row>
    <row r="22" spans="1:4" ht="15" customHeight="1">
      <c r="A22" s="26">
        <v>29252</v>
      </c>
      <c r="B22" s="19">
        <f t="shared" si="0"/>
        <v>-60.152000000000044</v>
      </c>
      <c r="C22" s="23">
        <v>665.89300000000003</v>
      </c>
      <c r="D22" s="26">
        <v>29252</v>
      </c>
    </row>
    <row r="23" spans="1:4" ht="15" customHeight="1">
      <c r="A23" s="26">
        <v>29281</v>
      </c>
      <c r="B23" s="19">
        <f t="shared" si="0"/>
        <v>-74.591499999999996</v>
      </c>
      <c r="C23" s="23">
        <v>554.27599999999995</v>
      </c>
      <c r="D23" s="26">
        <v>29281</v>
      </c>
    </row>
    <row r="24" spans="1:4" ht="15" customHeight="1">
      <c r="A24" s="26">
        <v>29312</v>
      </c>
      <c r="B24" s="19">
        <f t="shared" si="0"/>
        <v>-20.003999999999962</v>
      </c>
      <c r="C24" s="23">
        <v>516.71</v>
      </c>
      <c r="D24" s="26">
        <v>29312</v>
      </c>
    </row>
    <row r="25" spans="1:4" ht="15" customHeight="1">
      <c r="A25" s="26">
        <v>29342</v>
      </c>
      <c r="B25" s="19">
        <f t="shared" si="0"/>
        <v>42.037999999999954</v>
      </c>
      <c r="C25" s="23">
        <v>514.26800000000003</v>
      </c>
      <c r="D25" s="26">
        <v>29342</v>
      </c>
    </row>
    <row r="26" spans="1:4" ht="15" customHeight="1">
      <c r="A26" s="26">
        <v>29373</v>
      </c>
      <c r="B26" s="19">
        <f t="shared" si="0"/>
        <v>65.740999999999985</v>
      </c>
      <c r="C26" s="23">
        <v>600.78599999999994</v>
      </c>
      <c r="D26" s="26">
        <v>29373</v>
      </c>
    </row>
    <row r="27" spans="1:4" ht="15" customHeight="1">
      <c r="A27" s="26">
        <v>29403</v>
      </c>
      <c r="B27" s="19">
        <f t="shared" si="0"/>
        <v>12.787000000000035</v>
      </c>
      <c r="C27" s="23">
        <v>645.75</v>
      </c>
      <c r="D27" s="26">
        <v>29403</v>
      </c>
    </row>
    <row r="28" spans="1:4" ht="15" customHeight="1">
      <c r="A28" s="26">
        <v>29434</v>
      </c>
      <c r="B28" s="19">
        <f t="shared" si="0"/>
        <v>14.095500000000015</v>
      </c>
      <c r="C28" s="23">
        <v>626.36</v>
      </c>
      <c r="D28" s="26">
        <v>29434</v>
      </c>
    </row>
    <row r="29" spans="1:4" ht="15" customHeight="1">
      <c r="A29" s="26">
        <v>29465</v>
      </c>
      <c r="B29" s="19">
        <f t="shared" si="0"/>
        <v>17.954999999999984</v>
      </c>
      <c r="C29" s="23">
        <v>673.94100000000003</v>
      </c>
      <c r="D29" s="26">
        <v>29465</v>
      </c>
    </row>
    <row r="30" spans="1:4" ht="15" customHeight="1">
      <c r="A30" s="26">
        <v>29495</v>
      </c>
      <c r="B30" s="19">
        <f t="shared" si="0"/>
        <v>-25.033000000000015</v>
      </c>
      <c r="C30" s="23">
        <v>662.27</v>
      </c>
      <c r="D30" s="26">
        <v>29495</v>
      </c>
    </row>
    <row r="31" spans="1:4" ht="15" customHeight="1">
      <c r="A31" s="26">
        <v>29526</v>
      </c>
      <c r="B31" s="19">
        <f t="shared" si="0"/>
        <v>-32.778999999999996</v>
      </c>
      <c r="C31" s="23">
        <v>623.875</v>
      </c>
      <c r="D31" s="26">
        <v>29526</v>
      </c>
    </row>
    <row r="32" spans="1:4" ht="15" customHeight="1">
      <c r="A32" s="26">
        <v>29556</v>
      </c>
      <c r="B32" s="19">
        <f t="shared" si="0"/>
        <v>-33.031000000000006</v>
      </c>
      <c r="C32" s="23">
        <v>596.71199999999999</v>
      </c>
      <c r="D32" s="26">
        <v>29556</v>
      </c>
    </row>
    <row r="33" spans="1:5" ht="15" customHeight="1">
      <c r="A33" s="26">
        <v>29587</v>
      </c>
      <c r="B33" s="19">
        <f t="shared" si="0"/>
        <v>-47.955999999999989</v>
      </c>
      <c r="C33" s="23">
        <v>557.81299999999999</v>
      </c>
      <c r="D33" s="26">
        <v>29587</v>
      </c>
    </row>
    <row r="34" spans="1:5" ht="15" customHeight="1">
      <c r="A34" s="26">
        <v>29618</v>
      </c>
      <c r="B34" s="19">
        <f t="shared" si="0"/>
        <v>-29.060000000000002</v>
      </c>
      <c r="C34" s="23">
        <v>500.8</v>
      </c>
      <c r="D34" s="26">
        <v>29618</v>
      </c>
    </row>
    <row r="35" spans="1:5" ht="15" customHeight="1">
      <c r="A35" s="26">
        <v>29646</v>
      </c>
      <c r="B35" s="19">
        <f t="shared" si="0"/>
        <v>-2.0875000000000057</v>
      </c>
      <c r="C35" s="23">
        <v>499.69299999999998</v>
      </c>
      <c r="D35" s="26">
        <v>29646</v>
      </c>
    </row>
    <row r="36" spans="1:5" ht="15" customHeight="1">
      <c r="A36" s="26">
        <v>29677</v>
      </c>
      <c r="B36" s="19">
        <f t="shared" si="0"/>
        <v>-9.6885000000000048</v>
      </c>
      <c r="C36" s="23">
        <v>496.625</v>
      </c>
      <c r="D36" s="26"/>
    </row>
    <row r="37" spans="1:5" ht="15" customHeight="1">
      <c r="A37" s="26">
        <v>29707</v>
      </c>
      <c r="B37" s="19">
        <f t="shared" si="0"/>
        <v>-18.0625</v>
      </c>
      <c r="C37" s="23">
        <v>480.31599999999997</v>
      </c>
      <c r="D37" s="26">
        <v>29707</v>
      </c>
      <c r="E37" s="15"/>
    </row>
    <row r="38" spans="1:5" ht="15" customHeight="1">
      <c r="A38" s="26">
        <v>29738</v>
      </c>
      <c r="B38" s="19">
        <f t="shared" si="0"/>
        <v>-35.515999999999991</v>
      </c>
      <c r="C38" s="23">
        <v>460.5</v>
      </c>
      <c r="D38" s="26">
        <v>29738</v>
      </c>
      <c r="E38" s="15"/>
    </row>
    <row r="39" spans="1:5" ht="15" customHeight="1">
      <c r="A39" s="26">
        <v>29768</v>
      </c>
      <c r="B39" s="19">
        <f t="shared" si="0"/>
        <v>-25.129999999999995</v>
      </c>
      <c r="C39" s="23">
        <v>409.28399999999999</v>
      </c>
      <c r="D39" s="26">
        <v>29768</v>
      </c>
      <c r="E39" s="15"/>
    </row>
    <row r="40" spans="1:5" ht="15" customHeight="1">
      <c r="A40" s="26">
        <v>29799</v>
      </c>
      <c r="B40" s="19">
        <f t="shared" si="0"/>
        <v>17.244500000000016</v>
      </c>
      <c r="C40" s="23">
        <v>410.24</v>
      </c>
      <c r="D40" s="26">
        <v>29799</v>
      </c>
      <c r="E40" s="15"/>
    </row>
    <row r="41" spans="1:5" ht="15" customHeight="1">
      <c r="A41" s="26">
        <v>29830</v>
      </c>
      <c r="B41" s="19">
        <f t="shared" si="0"/>
        <v>13.719999999999999</v>
      </c>
      <c r="C41" s="23">
        <v>443.77300000000002</v>
      </c>
      <c r="D41" s="26">
        <v>29830</v>
      </c>
      <c r="E41" s="15"/>
    </row>
    <row r="42" spans="1:5" ht="15" customHeight="1">
      <c r="A42" s="26">
        <v>29860</v>
      </c>
      <c r="B42" s="19">
        <f t="shared" si="0"/>
        <v>-15.184000000000026</v>
      </c>
      <c r="C42" s="24">
        <v>437.68</v>
      </c>
      <c r="D42" s="26">
        <v>29860</v>
      </c>
      <c r="E42" s="15"/>
    </row>
    <row r="43" spans="1:5" ht="15" customHeight="1">
      <c r="A43" s="26">
        <v>29891</v>
      </c>
      <c r="B43" s="19">
        <f t="shared" si="0"/>
        <v>-13.780499999999989</v>
      </c>
      <c r="C43" s="24">
        <v>413.40499999999997</v>
      </c>
      <c r="D43" s="26"/>
      <c r="E43" s="15"/>
    </row>
    <row r="44" spans="1:5" ht="15" customHeight="1">
      <c r="A44" s="26">
        <v>29921</v>
      </c>
      <c r="B44" s="19">
        <f t="shared" si="0"/>
        <v>-14.620999999999981</v>
      </c>
      <c r="C44" s="24">
        <v>410.11900000000003</v>
      </c>
      <c r="D44" s="26"/>
      <c r="E44" s="15"/>
    </row>
    <row r="45" spans="1:5" ht="15" customHeight="1">
      <c r="A45" s="26">
        <v>29952</v>
      </c>
      <c r="B45" s="19">
        <f t="shared" si="0"/>
        <v>-17.830500000000001</v>
      </c>
      <c r="C45" s="25">
        <v>384.16300000000001</v>
      </c>
      <c r="D45" s="26">
        <v>29952</v>
      </c>
    </row>
    <row r="46" spans="1:5" ht="15" customHeight="1">
      <c r="A46" s="26">
        <v>29983</v>
      </c>
      <c r="B46" s="19">
        <f t="shared" si="0"/>
        <v>-26.875</v>
      </c>
      <c r="C46" s="25">
        <v>374.45800000000003</v>
      </c>
      <c r="D46" s="26">
        <v>29983</v>
      </c>
    </row>
    <row r="47" spans="1:5" ht="15" customHeight="1">
      <c r="A47" s="26">
        <v>30011</v>
      </c>
      <c r="B47" s="19">
        <f t="shared" si="0"/>
        <v>-12.061500000000024</v>
      </c>
      <c r="C47" s="25">
        <v>330.41300000000001</v>
      </c>
      <c r="D47" s="26">
        <v>30011</v>
      </c>
    </row>
    <row r="48" spans="1:5" ht="15" customHeight="1">
      <c r="A48" s="26">
        <v>30042</v>
      </c>
      <c r="B48" s="19">
        <f t="shared" si="0"/>
        <v>2.0459999999999923</v>
      </c>
      <c r="C48" s="25">
        <v>350.33499999999998</v>
      </c>
      <c r="D48" s="26">
        <v>30042</v>
      </c>
    </row>
    <row r="49" spans="1:4" ht="15" customHeight="1">
      <c r="A49" s="26">
        <v>30072</v>
      </c>
      <c r="B49" s="19">
        <f t="shared" si="0"/>
        <v>-17.686999999999983</v>
      </c>
      <c r="C49" s="25">
        <v>334.505</v>
      </c>
      <c r="D49" s="26">
        <v>30072</v>
      </c>
    </row>
    <row r="50" spans="1:4" ht="15" customHeight="1">
      <c r="A50" s="26">
        <v>30103</v>
      </c>
      <c r="B50" s="19">
        <f t="shared" si="0"/>
        <v>1.6949999999999932</v>
      </c>
      <c r="C50" s="16">
        <v>314.96100000000001</v>
      </c>
      <c r="D50" s="26">
        <v>30103</v>
      </c>
    </row>
    <row r="51" spans="1:4" ht="15" customHeight="1">
      <c r="A51" s="26">
        <v>30133</v>
      </c>
      <c r="B51" s="19">
        <f t="shared" si="0"/>
        <v>24.225999999999999</v>
      </c>
      <c r="C51" s="16">
        <v>337.89499999999998</v>
      </c>
      <c r="D51" s="26">
        <v>30133</v>
      </c>
    </row>
    <row r="52" spans="1:4" ht="15" customHeight="1">
      <c r="A52" s="26">
        <v>30164</v>
      </c>
      <c r="B52" s="19">
        <f t="shared" si="0"/>
        <v>50.127499999999998</v>
      </c>
      <c r="C52" s="16">
        <v>363.41300000000001</v>
      </c>
      <c r="D52" s="26">
        <v>30164</v>
      </c>
    </row>
    <row r="53" spans="1:4" ht="15" customHeight="1">
      <c r="A53" s="26">
        <v>30195</v>
      </c>
      <c r="B53" s="19">
        <f t="shared" si="0"/>
        <v>29.686499999999995</v>
      </c>
      <c r="C53" s="16">
        <v>438.15</v>
      </c>
      <c r="D53" s="26">
        <v>30195</v>
      </c>
    </row>
    <row r="54" spans="1:4" ht="15" customHeight="1">
      <c r="A54" s="26">
        <v>30225</v>
      </c>
      <c r="B54" s="19">
        <f t="shared" si="0"/>
        <v>-11.518000000000001</v>
      </c>
      <c r="C54" s="16">
        <v>422.786</v>
      </c>
      <c r="D54" s="26">
        <v>30225</v>
      </c>
    </row>
    <row r="55" spans="1:4" ht="15" customHeight="1">
      <c r="A55" s="26">
        <v>30256</v>
      </c>
      <c r="B55" s="19">
        <f t="shared" si="0"/>
        <v>10.995000000000005</v>
      </c>
      <c r="C55" s="16">
        <v>415.11399999999998</v>
      </c>
      <c r="D55" s="26">
        <v>30256</v>
      </c>
    </row>
    <row r="56" spans="1:4" ht="15" customHeight="1" thickBot="1">
      <c r="A56" s="27">
        <v>30286</v>
      </c>
      <c r="B56" s="21">
        <f>C56-C55</f>
        <v>29.662000000000035</v>
      </c>
      <c r="C56" s="17">
        <v>444.77600000000001</v>
      </c>
      <c r="D56" s="27">
        <v>30286</v>
      </c>
    </row>
    <row r="57" spans="1:4" ht="15" customHeight="1" thickTop="1">
      <c r="A57" s="8" t="s">
        <v>7</v>
      </c>
      <c r="C57" s="16" t="s">
        <v>7</v>
      </c>
      <c r="D57" s="8" t="s">
        <v>7</v>
      </c>
    </row>
    <row r="58" spans="1:4" ht="15" customHeight="1">
      <c r="A58" s="8" t="s">
        <v>7</v>
      </c>
      <c r="C58" s="16" t="s">
        <v>7</v>
      </c>
      <c r="D58" s="8" t="s">
        <v>7</v>
      </c>
    </row>
    <row r="59" spans="1:4" ht="15" customHeight="1">
      <c r="A59" s="8" t="s">
        <v>7</v>
      </c>
      <c r="C59" s="16" t="s">
        <v>7</v>
      </c>
      <c r="D59" s="8" t="s">
        <v>7</v>
      </c>
    </row>
    <row r="60" spans="1:4" ht="15" customHeight="1">
      <c r="A60" s="8" t="s">
        <v>7</v>
      </c>
      <c r="C60" s="16" t="s">
        <v>7</v>
      </c>
      <c r="D60" s="8" t="s">
        <v>7</v>
      </c>
    </row>
    <row r="61" spans="1:4" ht="15" customHeight="1">
      <c r="A61" s="8" t="s">
        <v>7</v>
      </c>
      <c r="C61" s="16" t="s">
        <v>7</v>
      </c>
      <c r="D61" s="8" t="s">
        <v>7</v>
      </c>
    </row>
    <row r="62" spans="1:4" ht="15" customHeight="1">
      <c r="A62" s="8" t="s">
        <v>7</v>
      </c>
      <c r="C62" s="16" t="s">
        <v>7</v>
      </c>
      <c r="D62" s="8" t="s">
        <v>7</v>
      </c>
    </row>
    <row r="63" spans="1:4" ht="15" customHeight="1">
      <c r="A63" s="8" t="s">
        <v>7</v>
      </c>
      <c r="C63" s="16" t="s">
        <v>7</v>
      </c>
      <c r="D63" s="8" t="s">
        <v>7</v>
      </c>
    </row>
    <row r="64" spans="1:4" ht="15" customHeight="1">
      <c r="A64" s="8" t="s">
        <v>7</v>
      </c>
      <c r="C64" s="16" t="s">
        <v>7</v>
      </c>
      <c r="D64" s="8" t="s">
        <v>7</v>
      </c>
    </row>
    <row r="65" spans="1:4" ht="15" customHeight="1">
      <c r="A65" s="8" t="s">
        <v>7</v>
      </c>
      <c r="C65" s="16" t="s">
        <v>7</v>
      </c>
      <c r="D65" s="8" t="s">
        <v>7</v>
      </c>
    </row>
    <row r="66" spans="1:4" ht="15" customHeight="1">
      <c r="A66" s="8" t="s">
        <v>7</v>
      </c>
      <c r="C66" s="16" t="s">
        <v>7</v>
      </c>
      <c r="D66" s="8" t="s">
        <v>7</v>
      </c>
    </row>
    <row r="67" spans="1:4" ht="15" customHeight="1">
      <c r="A67" s="8" t="s">
        <v>7</v>
      </c>
      <c r="C67" s="16" t="s">
        <v>7</v>
      </c>
      <c r="D67" s="8" t="s">
        <v>7</v>
      </c>
    </row>
    <row r="68" spans="1:4" ht="15" customHeight="1">
      <c r="A68" s="8" t="s">
        <v>7</v>
      </c>
      <c r="C68" s="16" t="s">
        <v>7</v>
      </c>
      <c r="D68" s="8" t="s">
        <v>7</v>
      </c>
    </row>
    <row r="69" spans="1:4" ht="15" customHeight="1">
      <c r="A69" s="8" t="s">
        <v>7</v>
      </c>
      <c r="C69" s="16" t="s">
        <v>7</v>
      </c>
      <c r="D69" s="8" t="s">
        <v>7</v>
      </c>
    </row>
    <row r="70" spans="1:4" ht="15" customHeight="1">
      <c r="A70" s="8" t="s">
        <v>7</v>
      </c>
      <c r="C70" s="16" t="s">
        <v>7</v>
      </c>
      <c r="D70" s="8" t="s">
        <v>7</v>
      </c>
    </row>
    <row r="71" spans="1:4" ht="15" customHeight="1">
      <c r="A71" s="8" t="s">
        <v>7</v>
      </c>
      <c r="C71" s="16" t="s">
        <v>7</v>
      </c>
      <c r="D71" s="8" t="s">
        <v>7</v>
      </c>
    </row>
    <row r="72" spans="1:4" ht="15" customHeight="1">
      <c r="A72" s="8" t="s">
        <v>7</v>
      </c>
      <c r="C72" s="16" t="s">
        <v>7</v>
      </c>
      <c r="D72" s="8" t="s">
        <v>7</v>
      </c>
    </row>
    <row r="73" spans="1:4" ht="15" customHeight="1">
      <c r="A73" s="8" t="s">
        <v>7</v>
      </c>
      <c r="C73" s="16" t="s">
        <v>7</v>
      </c>
      <c r="D73" s="8" t="s">
        <v>7</v>
      </c>
    </row>
    <row r="74" spans="1:4" ht="15" customHeight="1">
      <c r="A74" s="8" t="s">
        <v>7</v>
      </c>
      <c r="C74" s="16" t="s">
        <v>7</v>
      </c>
      <c r="D74" s="8" t="s">
        <v>7</v>
      </c>
    </row>
    <row r="75" spans="1:4" ht="15" customHeight="1">
      <c r="A75" s="8" t="s">
        <v>7</v>
      </c>
      <c r="C75" s="16" t="s">
        <v>7</v>
      </c>
      <c r="D75" s="8" t="s">
        <v>7</v>
      </c>
    </row>
    <row r="76" spans="1:4" ht="15" customHeight="1">
      <c r="A76" s="8" t="s">
        <v>7</v>
      </c>
      <c r="C76" s="16" t="s">
        <v>7</v>
      </c>
      <c r="D76" s="8" t="s">
        <v>7</v>
      </c>
    </row>
    <row r="77" spans="1:4" ht="15" customHeight="1">
      <c r="A77" s="8" t="s">
        <v>7</v>
      </c>
      <c r="C77" s="16" t="s">
        <v>7</v>
      </c>
      <c r="D77" s="8" t="s">
        <v>7</v>
      </c>
    </row>
    <row r="78" spans="1:4" ht="15" customHeight="1">
      <c r="A78" s="8" t="s">
        <v>7</v>
      </c>
      <c r="C78" s="16" t="s">
        <v>7</v>
      </c>
      <c r="D78" s="8" t="s">
        <v>7</v>
      </c>
    </row>
    <row r="79" spans="1:4" ht="15" customHeight="1">
      <c r="A79" s="8" t="s">
        <v>7</v>
      </c>
      <c r="C79" s="16" t="s">
        <v>7</v>
      </c>
      <c r="D79" s="8" t="s">
        <v>7</v>
      </c>
    </row>
    <row r="80" spans="1:4" ht="15" customHeight="1">
      <c r="A80" s="8" t="s">
        <v>7</v>
      </c>
      <c r="C80" s="16" t="s">
        <v>7</v>
      </c>
      <c r="D80" s="8" t="s">
        <v>7</v>
      </c>
    </row>
    <row r="81" spans="1:4" ht="15" customHeight="1">
      <c r="A81" s="8" t="s">
        <v>7</v>
      </c>
      <c r="C81" s="16" t="s">
        <v>7</v>
      </c>
      <c r="D81" s="8" t="s">
        <v>7</v>
      </c>
    </row>
    <row r="82" spans="1:4" ht="15" customHeight="1">
      <c r="A82" s="8" t="s">
        <v>7</v>
      </c>
      <c r="C82" s="16" t="s">
        <v>7</v>
      </c>
      <c r="D82" s="8" t="s">
        <v>7</v>
      </c>
    </row>
    <row r="83" spans="1:4" ht="15" customHeight="1">
      <c r="A83" s="8" t="s">
        <v>7</v>
      </c>
      <c r="C83" s="16" t="s">
        <v>7</v>
      </c>
      <c r="D83" s="8" t="s">
        <v>7</v>
      </c>
    </row>
    <row r="84" spans="1:4" ht="15" customHeight="1">
      <c r="A84" s="8" t="s">
        <v>7</v>
      </c>
      <c r="C84" s="16" t="s">
        <v>7</v>
      </c>
      <c r="D84" s="8" t="s">
        <v>7</v>
      </c>
    </row>
    <row r="85" spans="1:4" ht="15" customHeight="1">
      <c r="A85" s="8" t="s">
        <v>7</v>
      </c>
      <c r="C85" s="16" t="s">
        <v>7</v>
      </c>
      <c r="D85" s="8" t="s">
        <v>7</v>
      </c>
    </row>
    <row r="86" spans="1:4" ht="15" customHeight="1">
      <c r="A86" s="8" t="s">
        <v>7</v>
      </c>
      <c r="C86" s="16" t="s">
        <v>7</v>
      </c>
      <c r="D86" s="8" t="s">
        <v>7</v>
      </c>
    </row>
    <row r="87" spans="1:4" ht="15" customHeight="1">
      <c r="A87" s="8" t="s">
        <v>7</v>
      </c>
      <c r="C87" s="16" t="s">
        <v>7</v>
      </c>
      <c r="D87" s="8" t="s">
        <v>7</v>
      </c>
    </row>
    <row r="88" spans="1:4" ht="15" customHeight="1">
      <c r="A88" s="8" t="s">
        <v>7</v>
      </c>
      <c r="C88" s="16" t="s">
        <v>7</v>
      </c>
      <c r="D88" s="8" t="s">
        <v>7</v>
      </c>
    </row>
    <row r="89" spans="1:4" ht="15" customHeight="1">
      <c r="A89" s="8" t="s">
        <v>7</v>
      </c>
      <c r="C89" s="16" t="s">
        <v>7</v>
      </c>
      <c r="D89" s="8" t="s">
        <v>7</v>
      </c>
    </row>
    <row r="90" spans="1:4" ht="15" customHeight="1">
      <c r="A90" s="8" t="s">
        <v>7</v>
      </c>
      <c r="C90" s="16" t="s">
        <v>7</v>
      </c>
      <c r="D90" s="8" t="s">
        <v>7</v>
      </c>
    </row>
    <row r="91" spans="1:4" ht="15" customHeight="1">
      <c r="A91" s="8" t="s">
        <v>7</v>
      </c>
      <c r="C91" s="16" t="s">
        <v>7</v>
      </c>
      <c r="D91" s="8" t="s">
        <v>7</v>
      </c>
    </row>
    <row r="92" spans="1:4" ht="15" customHeight="1">
      <c r="A92" s="8" t="s">
        <v>7</v>
      </c>
      <c r="C92" s="16" t="s">
        <v>7</v>
      </c>
      <c r="D92" s="8" t="s">
        <v>7</v>
      </c>
    </row>
    <row r="93" spans="1:4" ht="15" customHeight="1">
      <c r="A93" s="8" t="s">
        <v>7</v>
      </c>
      <c r="C93" s="16" t="s">
        <v>7</v>
      </c>
      <c r="D93" s="8" t="s">
        <v>7</v>
      </c>
    </row>
    <row r="94" spans="1:4" ht="15" customHeight="1">
      <c r="A94" s="8" t="s">
        <v>7</v>
      </c>
      <c r="C94" s="16" t="s">
        <v>7</v>
      </c>
      <c r="D94" s="8" t="s">
        <v>7</v>
      </c>
    </row>
    <row r="95" spans="1:4" ht="15" customHeight="1">
      <c r="A95" s="8" t="s">
        <v>7</v>
      </c>
      <c r="C95" s="16" t="s">
        <v>7</v>
      </c>
      <c r="D95" s="8" t="s">
        <v>7</v>
      </c>
    </row>
    <row r="96" spans="1:4" ht="15" customHeight="1">
      <c r="A96" s="8" t="s">
        <v>7</v>
      </c>
      <c r="C96" s="16" t="s">
        <v>7</v>
      </c>
      <c r="D96" s="8" t="s">
        <v>7</v>
      </c>
    </row>
    <row r="97" spans="1:4" ht="15" customHeight="1">
      <c r="A97" s="8" t="s">
        <v>7</v>
      </c>
      <c r="C97" s="16" t="s">
        <v>7</v>
      </c>
      <c r="D97" s="8" t="s">
        <v>7</v>
      </c>
    </row>
    <row r="98" spans="1:4" ht="15" customHeight="1">
      <c r="A98" s="8" t="s">
        <v>7</v>
      </c>
      <c r="C98" s="16" t="s">
        <v>7</v>
      </c>
      <c r="D98" s="8" t="s">
        <v>7</v>
      </c>
    </row>
    <row r="99" spans="1:4" ht="15" customHeight="1">
      <c r="A99" s="8" t="s">
        <v>7</v>
      </c>
      <c r="C99" s="16" t="s">
        <v>7</v>
      </c>
      <c r="D99" s="8" t="s">
        <v>7</v>
      </c>
    </row>
    <row r="100" spans="1:4" ht="15" customHeight="1">
      <c r="A100" s="8" t="s">
        <v>7</v>
      </c>
      <c r="C100" s="16" t="s">
        <v>7</v>
      </c>
      <c r="D100" s="8" t="s">
        <v>7</v>
      </c>
    </row>
    <row r="101" spans="1:4" ht="15" customHeight="1">
      <c r="A101" s="8" t="s">
        <v>7</v>
      </c>
      <c r="C101" s="16" t="s">
        <v>7</v>
      </c>
      <c r="D101" s="8" t="s">
        <v>7</v>
      </c>
    </row>
    <row r="102" spans="1:4" ht="15" customHeight="1">
      <c r="A102" s="8" t="s">
        <v>7</v>
      </c>
      <c r="C102" s="16" t="s">
        <v>7</v>
      </c>
      <c r="D102" s="8" t="s">
        <v>7</v>
      </c>
    </row>
    <row r="103" spans="1:4" ht="15" customHeight="1">
      <c r="A103" s="8" t="s">
        <v>7</v>
      </c>
      <c r="C103" s="16" t="s">
        <v>7</v>
      </c>
      <c r="D103" s="8" t="s">
        <v>7</v>
      </c>
    </row>
    <row r="104" spans="1:4" ht="15" customHeight="1">
      <c r="A104" s="8" t="s">
        <v>7</v>
      </c>
      <c r="C104" s="16" t="s">
        <v>7</v>
      </c>
      <c r="D104" s="8" t="s">
        <v>7</v>
      </c>
    </row>
    <row r="105" spans="1:4" ht="15" customHeight="1">
      <c r="A105" s="8" t="s">
        <v>7</v>
      </c>
      <c r="C105" s="16" t="s">
        <v>7</v>
      </c>
      <c r="D105" s="8" t="s">
        <v>7</v>
      </c>
    </row>
    <row r="106" spans="1:4" ht="15" customHeight="1">
      <c r="A106" s="8" t="s">
        <v>7</v>
      </c>
      <c r="C106" s="16" t="s">
        <v>7</v>
      </c>
      <c r="D106" s="8" t="s">
        <v>7</v>
      </c>
    </row>
    <row r="107" spans="1:4" ht="15" customHeight="1">
      <c r="A107" s="8" t="s">
        <v>7</v>
      </c>
      <c r="C107" s="16" t="s">
        <v>7</v>
      </c>
      <c r="D107" s="8" t="s">
        <v>7</v>
      </c>
    </row>
    <row r="108" spans="1:4" ht="15" customHeight="1">
      <c r="A108" s="8" t="s">
        <v>7</v>
      </c>
      <c r="C108" s="16" t="s">
        <v>7</v>
      </c>
      <c r="D108" s="8" t="s">
        <v>7</v>
      </c>
    </row>
    <row r="109" spans="1:4" ht="15" customHeight="1">
      <c r="A109" s="8" t="s">
        <v>7</v>
      </c>
      <c r="C109" s="16" t="s">
        <v>7</v>
      </c>
      <c r="D109" s="8" t="s">
        <v>7</v>
      </c>
    </row>
    <row r="110" spans="1:4" ht="15" customHeight="1">
      <c r="A110" s="8" t="s">
        <v>7</v>
      </c>
      <c r="C110" s="16" t="s">
        <v>7</v>
      </c>
      <c r="D110" s="8" t="s">
        <v>7</v>
      </c>
    </row>
    <row r="111" spans="1:4" ht="15" customHeight="1">
      <c r="A111" s="8" t="s">
        <v>7</v>
      </c>
      <c r="C111" s="16" t="s">
        <v>7</v>
      </c>
      <c r="D111" s="8" t="s">
        <v>7</v>
      </c>
    </row>
    <row r="112" spans="1:4" ht="15" customHeight="1">
      <c r="A112" s="8" t="s">
        <v>7</v>
      </c>
      <c r="C112" s="16" t="s">
        <v>7</v>
      </c>
      <c r="D112" s="8" t="s">
        <v>7</v>
      </c>
    </row>
    <row r="113" spans="1:4" ht="15" customHeight="1">
      <c r="A113" s="8" t="s">
        <v>7</v>
      </c>
      <c r="C113" s="16" t="s">
        <v>7</v>
      </c>
      <c r="D113" s="8" t="s">
        <v>7</v>
      </c>
    </row>
    <row r="114" spans="1:4" ht="15" customHeight="1">
      <c r="A114" s="8" t="s">
        <v>7</v>
      </c>
      <c r="C114" s="16" t="s">
        <v>7</v>
      </c>
      <c r="D114" s="8" t="s">
        <v>7</v>
      </c>
    </row>
    <row r="115" spans="1:4" ht="15" customHeight="1">
      <c r="A115" s="8" t="s">
        <v>7</v>
      </c>
      <c r="C115" s="16" t="s">
        <v>7</v>
      </c>
      <c r="D115" s="8" t="s">
        <v>7</v>
      </c>
    </row>
    <row r="116" spans="1:4" ht="15" customHeight="1">
      <c r="A116" s="8" t="s">
        <v>7</v>
      </c>
      <c r="C116" s="16" t="s">
        <v>7</v>
      </c>
      <c r="D116" s="8" t="s">
        <v>7</v>
      </c>
    </row>
    <row r="117" spans="1:4" ht="15" customHeight="1">
      <c r="A117" s="8" t="s">
        <v>7</v>
      </c>
      <c r="C117" s="16" t="s">
        <v>7</v>
      </c>
      <c r="D117" s="8" t="s">
        <v>7</v>
      </c>
    </row>
    <row r="118" spans="1:4" ht="15" customHeight="1">
      <c r="A118" s="8" t="s">
        <v>7</v>
      </c>
      <c r="C118" s="16" t="s">
        <v>7</v>
      </c>
      <c r="D118" s="8" t="s">
        <v>7</v>
      </c>
    </row>
    <row r="119" spans="1:4" ht="15" customHeight="1">
      <c r="A119" s="8" t="s">
        <v>7</v>
      </c>
      <c r="C119" s="16" t="s">
        <v>7</v>
      </c>
      <c r="D119" s="8" t="s">
        <v>7</v>
      </c>
    </row>
    <row r="120" spans="1:4" ht="15" customHeight="1">
      <c r="A120" s="8" t="s">
        <v>7</v>
      </c>
      <c r="C120" s="16" t="s">
        <v>7</v>
      </c>
      <c r="D120" s="8" t="s">
        <v>7</v>
      </c>
    </row>
    <row r="121" spans="1:4" ht="15" customHeight="1">
      <c r="A121" s="8" t="s">
        <v>7</v>
      </c>
      <c r="C121" s="16" t="s">
        <v>7</v>
      </c>
      <c r="D121" s="8" t="s">
        <v>7</v>
      </c>
    </row>
    <row r="122" spans="1:4" ht="15" customHeight="1">
      <c r="A122" s="8" t="s">
        <v>7</v>
      </c>
      <c r="C122" s="16" t="s">
        <v>7</v>
      </c>
      <c r="D122" s="8" t="s">
        <v>7</v>
      </c>
    </row>
    <row r="123" spans="1:4" ht="15" customHeight="1">
      <c r="A123" s="8" t="s">
        <v>7</v>
      </c>
      <c r="C123" s="16" t="s">
        <v>7</v>
      </c>
      <c r="D123" s="8" t="s">
        <v>7</v>
      </c>
    </row>
    <row r="124" spans="1:4" ht="15" customHeight="1">
      <c r="A124" s="8" t="s">
        <v>7</v>
      </c>
      <c r="C124" s="16" t="s">
        <v>7</v>
      </c>
      <c r="D124" s="8" t="s">
        <v>7</v>
      </c>
    </row>
    <row r="125" spans="1:4" ht="15" customHeight="1">
      <c r="A125" s="8" t="s">
        <v>7</v>
      </c>
      <c r="C125" s="16" t="s">
        <v>7</v>
      </c>
      <c r="D125" s="8" t="s">
        <v>7</v>
      </c>
    </row>
    <row r="126" spans="1:4" ht="15" customHeight="1">
      <c r="A126" s="8" t="s">
        <v>7</v>
      </c>
      <c r="C126" s="16" t="s">
        <v>7</v>
      </c>
      <c r="D126" s="8" t="s">
        <v>7</v>
      </c>
    </row>
    <row r="127" spans="1:4" ht="15" customHeight="1">
      <c r="A127" s="8" t="s">
        <v>7</v>
      </c>
      <c r="C127" s="16" t="s">
        <v>7</v>
      </c>
      <c r="D127" s="8" t="s">
        <v>7</v>
      </c>
    </row>
    <row r="128" spans="1:4" ht="15" customHeight="1">
      <c r="A128" s="8" t="s">
        <v>7</v>
      </c>
      <c r="C128" s="16" t="s">
        <v>7</v>
      </c>
      <c r="D128" s="8" t="s">
        <v>7</v>
      </c>
    </row>
    <row r="129" spans="1:4" ht="15" customHeight="1">
      <c r="A129" s="8" t="s">
        <v>7</v>
      </c>
      <c r="C129" s="16" t="s">
        <v>7</v>
      </c>
      <c r="D129" s="8" t="s">
        <v>7</v>
      </c>
    </row>
    <row r="130" spans="1:4" ht="15" customHeight="1">
      <c r="A130" s="8" t="s">
        <v>7</v>
      </c>
      <c r="C130" s="16" t="s">
        <v>7</v>
      </c>
      <c r="D130" s="8" t="s">
        <v>7</v>
      </c>
    </row>
    <row r="131" spans="1:4" ht="15" customHeight="1">
      <c r="A131" s="8" t="s">
        <v>7</v>
      </c>
      <c r="C131" s="16" t="s">
        <v>7</v>
      </c>
      <c r="D131" s="8" t="s">
        <v>7</v>
      </c>
    </row>
    <row r="132" spans="1:4" ht="15" customHeight="1">
      <c r="A132" s="8" t="s">
        <v>7</v>
      </c>
      <c r="C132" s="16" t="s">
        <v>7</v>
      </c>
      <c r="D132" s="8" t="s">
        <v>7</v>
      </c>
    </row>
    <row r="133" spans="1:4" ht="15" customHeight="1">
      <c r="A133" s="8" t="s">
        <v>7</v>
      </c>
      <c r="C133" s="16" t="s">
        <v>7</v>
      </c>
      <c r="D133" s="8" t="s">
        <v>7</v>
      </c>
    </row>
    <row r="134" spans="1:4" ht="15" customHeight="1">
      <c r="A134" s="8" t="s">
        <v>7</v>
      </c>
      <c r="C134" s="16" t="s">
        <v>7</v>
      </c>
      <c r="D134" s="8" t="s">
        <v>7</v>
      </c>
    </row>
    <row r="135" spans="1:4" ht="15" customHeight="1">
      <c r="A135" s="8" t="s">
        <v>7</v>
      </c>
      <c r="C135" s="16" t="s">
        <v>7</v>
      </c>
      <c r="D135" s="8" t="s">
        <v>7</v>
      </c>
    </row>
    <row r="136" spans="1:4" ht="15" customHeight="1">
      <c r="A136" s="8" t="s">
        <v>7</v>
      </c>
      <c r="C136" s="16" t="s">
        <v>7</v>
      </c>
      <c r="D136" s="8" t="s">
        <v>7</v>
      </c>
    </row>
    <row r="137" spans="1:4" ht="15" customHeight="1">
      <c r="A137" s="8" t="s">
        <v>7</v>
      </c>
      <c r="C137" s="16" t="s">
        <v>7</v>
      </c>
      <c r="D137" s="8" t="s">
        <v>7</v>
      </c>
    </row>
    <row r="138" spans="1:4" ht="15" customHeight="1">
      <c r="A138" s="8" t="s">
        <v>7</v>
      </c>
      <c r="C138" s="16" t="s">
        <v>7</v>
      </c>
      <c r="D138" s="8" t="s">
        <v>7</v>
      </c>
    </row>
    <row r="139" spans="1:4" ht="15" customHeight="1">
      <c r="A139" s="8" t="s">
        <v>7</v>
      </c>
      <c r="C139" s="16" t="s">
        <v>7</v>
      </c>
      <c r="D139" s="8" t="s">
        <v>7</v>
      </c>
    </row>
    <row r="140" spans="1:4" ht="15" customHeight="1">
      <c r="A140" s="8" t="s">
        <v>7</v>
      </c>
      <c r="C140" s="16" t="s">
        <v>7</v>
      </c>
      <c r="D140" s="8" t="s">
        <v>7</v>
      </c>
    </row>
    <row r="141" spans="1:4" ht="15" customHeight="1">
      <c r="A141" s="8" t="s">
        <v>7</v>
      </c>
      <c r="C141" s="16" t="s">
        <v>7</v>
      </c>
      <c r="D141" s="8" t="s">
        <v>7</v>
      </c>
    </row>
    <row r="142" spans="1:4" ht="15" customHeight="1">
      <c r="A142" s="8" t="s">
        <v>7</v>
      </c>
      <c r="C142" s="16" t="s">
        <v>7</v>
      </c>
      <c r="D142" s="8" t="s">
        <v>7</v>
      </c>
    </row>
    <row r="143" spans="1:4" ht="15" customHeight="1">
      <c r="A143" s="8" t="s">
        <v>7</v>
      </c>
      <c r="C143" s="16" t="s">
        <v>7</v>
      </c>
      <c r="D143" s="8" t="s">
        <v>7</v>
      </c>
    </row>
    <row r="144" spans="1:4" ht="15" customHeight="1">
      <c r="A144" s="8" t="s">
        <v>7</v>
      </c>
      <c r="C144" s="16" t="s">
        <v>7</v>
      </c>
      <c r="D144" s="8" t="s">
        <v>7</v>
      </c>
    </row>
    <row r="145" spans="1:4" ht="15" customHeight="1">
      <c r="A145" s="8" t="s">
        <v>7</v>
      </c>
      <c r="C145" s="16" t="s">
        <v>7</v>
      </c>
      <c r="D145" s="8" t="s">
        <v>7</v>
      </c>
    </row>
    <row r="146" spans="1:4" ht="15" customHeight="1">
      <c r="A146" s="8" t="s">
        <v>7</v>
      </c>
      <c r="C146" s="16" t="s">
        <v>7</v>
      </c>
      <c r="D146" s="8" t="s">
        <v>7</v>
      </c>
    </row>
    <row r="147" spans="1:4" ht="15" customHeight="1">
      <c r="A147" s="8" t="s">
        <v>7</v>
      </c>
      <c r="C147" s="16" t="s">
        <v>7</v>
      </c>
      <c r="D147" s="8" t="s">
        <v>7</v>
      </c>
    </row>
    <row r="148" spans="1:4" ht="15" customHeight="1">
      <c r="A148" s="8" t="s">
        <v>7</v>
      </c>
      <c r="C148" s="16" t="s">
        <v>7</v>
      </c>
      <c r="D148" s="8" t="s">
        <v>7</v>
      </c>
    </row>
    <row r="149" spans="1:4" ht="15" customHeight="1">
      <c r="A149" s="8" t="s">
        <v>7</v>
      </c>
      <c r="C149" s="16" t="s">
        <v>7</v>
      </c>
      <c r="D149" s="8" t="s">
        <v>7</v>
      </c>
    </row>
    <row r="150" spans="1:4" ht="15" customHeight="1">
      <c r="A150" s="8" t="s">
        <v>7</v>
      </c>
      <c r="C150" s="16" t="s">
        <v>7</v>
      </c>
      <c r="D150" s="8" t="s">
        <v>7</v>
      </c>
    </row>
    <row r="151" spans="1:4" ht="15" customHeight="1">
      <c r="A151" s="8" t="s">
        <v>7</v>
      </c>
      <c r="C151" s="16" t="s">
        <v>7</v>
      </c>
      <c r="D151" s="8" t="s">
        <v>7</v>
      </c>
    </row>
    <row r="152" spans="1:4" ht="15" customHeight="1">
      <c r="A152" s="8" t="s">
        <v>7</v>
      </c>
      <c r="C152" s="16" t="s">
        <v>7</v>
      </c>
      <c r="D152" s="8" t="s">
        <v>7</v>
      </c>
    </row>
    <row r="153" spans="1:4" ht="15" customHeight="1">
      <c r="A153" s="8" t="s">
        <v>7</v>
      </c>
      <c r="C153" s="16" t="s">
        <v>7</v>
      </c>
      <c r="D153" s="8" t="s">
        <v>7</v>
      </c>
    </row>
    <row r="154" spans="1:4" ht="15" customHeight="1">
      <c r="A154" s="8" t="s">
        <v>7</v>
      </c>
      <c r="C154" s="16" t="s">
        <v>7</v>
      </c>
      <c r="D154" s="8" t="s">
        <v>7</v>
      </c>
    </row>
    <row r="155" spans="1:4" ht="15" customHeight="1">
      <c r="A155" s="8" t="s">
        <v>7</v>
      </c>
      <c r="C155" s="16" t="s">
        <v>7</v>
      </c>
      <c r="D155" s="8" t="s">
        <v>7</v>
      </c>
    </row>
    <row r="156" spans="1:4" ht="15" customHeight="1">
      <c r="A156" s="8" t="s">
        <v>7</v>
      </c>
      <c r="C156" s="16" t="s">
        <v>7</v>
      </c>
      <c r="D156" s="8" t="s">
        <v>7</v>
      </c>
    </row>
    <row r="157" spans="1:4" ht="15" customHeight="1">
      <c r="A157" s="8" t="s">
        <v>7</v>
      </c>
      <c r="C157" s="16" t="s">
        <v>7</v>
      </c>
      <c r="D157" s="8" t="s">
        <v>7</v>
      </c>
    </row>
    <row r="158" spans="1:4" ht="15" customHeight="1">
      <c r="A158" s="8" t="s">
        <v>7</v>
      </c>
      <c r="C158" s="16" t="s">
        <v>7</v>
      </c>
      <c r="D158" s="8" t="s">
        <v>7</v>
      </c>
    </row>
    <row r="159" spans="1:4" ht="15" customHeight="1">
      <c r="A159" s="8" t="s">
        <v>7</v>
      </c>
      <c r="C159" s="16" t="s">
        <v>7</v>
      </c>
      <c r="D159" s="8" t="s">
        <v>7</v>
      </c>
    </row>
    <row r="160" spans="1:4" ht="15" customHeight="1">
      <c r="A160" s="8" t="s">
        <v>7</v>
      </c>
      <c r="C160" s="16" t="s">
        <v>7</v>
      </c>
      <c r="D160" s="8" t="s">
        <v>7</v>
      </c>
    </row>
    <row r="161" spans="1:4" ht="15" customHeight="1">
      <c r="A161" s="8" t="s">
        <v>7</v>
      </c>
      <c r="C161" s="16" t="s">
        <v>7</v>
      </c>
      <c r="D161" s="8" t="s">
        <v>7</v>
      </c>
    </row>
    <row r="162" spans="1:4" ht="15" customHeight="1">
      <c r="A162" s="8" t="s">
        <v>7</v>
      </c>
      <c r="C162" s="16" t="s">
        <v>7</v>
      </c>
      <c r="D162" s="8" t="s">
        <v>7</v>
      </c>
    </row>
    <row r="163" spans="1:4" ht="15" customHeight="1">
      <c r="A163" s="8" t="s">
        <v>7</v>
      </c>
      <c r="C163" s="16" t="s">
        <v>7</v>
      </c>
      <c r="D163" s="8" t="s">
        <v>7</v>
      </c>
    </row>
    <row r="164" spans="1:4" ht="15" customHeight="1">
      <c r="A164" s="8" t="s">
        <v>7</v>
      </c>
      <c r="C164" s="16" t="s">
        <v>7</v>
      </c>
      <c r="D164" s="8" t="s">
        <v>7</v>
      </c>
    </row>
    <row r="165" spans="1:4" ht="15" customHeight="1">
      <c r="A165" s="8" t="s">
        <v>7</v>
      </c>
      <c r="C165" s="16" t="s">
        <v>7</v>
      </c>
      <c r="D165" s="8" t="s">
        <v>7</v>
      </c>
    </row>
    <row r="166" spans="1:4" ht="15" customHeight="1">
      <c r="A166" s="8" t="s">
        <v>7</v>
      </c>
      <c r="C166" s="16" t="s">
        <v>7</v>
      </c>
      <c r="D166" s="8" t="s">
        <v>7</v>
      </c>
    </row>
    <row r="167" spans="1:4" ht="15" customHeight="1">
      <c r="A167" s="8" t="s">
        <v>7</v>
      </c>
      <c r="C167" s="16" t="s">
        <v>7</v>
      </c>
      <c r="D167" s="8" t="s">
        <v>7</v>
      </c>
    </row>
    <row r="168" spans="1:4" ht="15" customHeight="1">
      <c r="A168" s="8" t="s">
        <v>7</v>
      </c>
      <c r="C168" s="16" t="s">
        <v>7</v>
      </c>
      <c r="D168" s="8" t="s">
        <v>7</v>
      </c>
    </row>
    <row r="169" spans="1:4" ht="15" customHeight="1">
      <c r="A169" s="8" t="s">
        <v>7</v>
      </c>
      <c r="C169" s="16" t="s">
        <v>7</v>
      </c>
      <c r="D169" s="8" t="s">
        <v>7</v>
      </c>
    </row>
    <row r="170" spans="1:4" ht="15" customHeight="1">
      <c r="A170" s="8" t="s">
        <v>7</v>
      </c>
      <c r="C170" s="16" t="s">
        <v>7</v>
      </c>
      <c r="D170" s="8" t="s">
        <v>7</v>
      </c>
    </row>
    <row r="171" spans="1:4" ht="15" customHeight="1">
      <c r="A171" s="8" t="s">
        <v>7</v>
      </c>
      <c r="C171" s="16" t="s">
        <v>7</v>
      </c>
      <c r="D171" s="8" t="s">
        <v>7</v>
      </c>
    </row>
    <row r="172" spans="1:4" ht="15" customHeight="1">
      <c r="A172" s="8" t="s">
        <v>7</v>
      </c>
      <c r="C172" s="16" t="s">
        <v>7</v>
      </c>
      <c r="D172" s="8" t="s">
        <v>7</v>
      </c>
    </row>
    <row r="173" spans="1:4" ht="15" customHeight="1">
      <c r="A173" s="8" t="s">
        <v>7</v>
      </c>
      <c r="C173" s="16" t="s">
        <v>7</v>
      </c>
      <c r="D173" s="8" t="s">
        <v>7</v>
      </c>
    </row>
    <row r="174" spans="1:4" ht="15" customHeight="1">
      <c r="A174" s="8" t="s">
        <v>7</v>
      </c>
      <c r="C174" s="16" t="s">
        <v>7</v>
      </c>
      <c r="D174" s="8" t="s">
        <v>7</v>
      </c>
    </row>
    <row r="175" spans="1:4" ht="15" customHeight="1">
      <c r="A175" s="8" t="s">
        <v>7</v>
      </c>
      <c r="C175" s="16" t="s">
        <v>7</v>
      </c>
      <c r="D175" s="8" t="s">
        <v>7</v>
      </c>
    </row>
    <row r="176" spans="1:4" ht="15" customHeight="1">
      <c r="A176" s="8" t="s">
        <v>7</v>
      </c>
      <c r="C176" s="16" t="s">
        <v>7</v>
      </c>
      <c r="D176" s="8" t="s">
        <v>7</v>
      </c>
    </row>
    <row r="177" spans="1:4" ht="15" customHeight="1">
      <c r="A177" s="8" t="s">
        <v>7</v>
      </c>
      <c r="C177" s="16" t="s">
        <v>7</v>
      </c>
      <c r="D177" s="8" t="s">
        <v>7</v>
      </c>
    </row>
    <row r="178" spans="1:4" ht="15" customHeight="1">
      <c r="A178" s="8" t="s">
        <v>7</v>
      </c>
      <c r="C178" s="16" t="s">
        <v>7</v>
      </c>
      <c r="D178" s="8" t="s">
        <v>7</v>
      </c>
    </row>
    <row r="179" spans="1:4" ht="15" customHeight="1">
      <c r="A179" s="8" t="s">
        <v>7</v>
      </c>
      <c r="C179" s="16" t="s">
        <v>7</v>
      </c>
      <c r="D179" s="8" t="s">
        <v>7</v>
      </c>
    </row>
    <row r="180" spans="1:4" ht="15" customHeight="1">
      <c r="A180" s="8" t="s">
        <v>7</v>
      </c>
      <c r="C180" s="16" t="s">
        <v>7</v>
      </c>
      <c r="D180" s="8" t="s">
        <v>7</v>
      </c>
    </row>
    <row r="181" spans="1:4" ht="15" customHeight="1">
      <c r="A181" s="8" t="s">
        <v>7</v>
      </c>
      <c r="C181" s="16" t="s">
        <v>7</v>
      </c>
      <c r="D181" s="8" t="s">
        <v>7</v>
      </c>
    </row>
    <row r="182" spans="1:4" ht="15" customHeight="1">
      <c r="A182" s="8" t="s">
        <v>7</v>
      </c>
      <c r="C182" s="16" t="s">
        <v>7</v>
      </c>
      <c r="D182" s="8" t="s">
        <v>7</v>
      </c>
    </row>
    <row r="183" spans="1:4" ht="15" customHeight="1">
      <c r="A183" s="8" t="s">
        <v>7</v>
      </c>
      <c r="C183" s="16" t="s">
        <v>7</v>
      </c>
      <c r="D183" s="8" t="s">
        <v>7</v>
      </c>
    </row>
    <row r="184" spans="1:4" ht="15" customHeight="1">
      <c r="A184" s="8" t="s">
        <v>7</v>
      </c>
      <c r="C184" s="16" t="s">
        <v>7</v>
      </c>
      <c r="D184" s="8" t="s">
        <v>7</v>
      </c>
    </row>
    <row r="185" spans="1:4" ht="15" customHeight="1">
      <c r="A185" s="8" t="s">
        <v>7</v>
      </c>
      <c r="C185" s="16" t="s">
        <v>7</v>
      </c>
      <c r="D185" s="8" t="s">
        <v>7</v>
      </c>
    </row>
    <row r="186" spans="1:4" ht="15" customHeight="1">
      <c r="A186" s="8" t="s">
        <v>7</v>
      </c>
      <c r="C186" s="16" t="s">
        <v>7</v>
      </c>
      <c r="D186" s="8" t="s">
        <v>7</v>
      </c>
    </row>
    <row r="187" spans="1:4" ht="15" customHeight="1">
      <c r="A187" s="8" t="s">
        <v>7</v>
      </c>
      <c r="C187" s="16" t="s">
        <v>7</v>
      </c>
      <c r="D187" s="8" t="s">
        <v>7</v>
      </c>
    </row>
    <row r="188" spans="1:4" ht="15" customHeight="1">
      <c r="A188" s="8" t="s">
        <v>7</v>
      </c>
      <c r="C188" s="16" t="s">
        <v>7</v>
      </c>
      <c r="D188" s="8" t="s">
        <v>7</v>
      </c>
    </row>
    <row r="189" spans="1:4" ht="15" customHeight="1">
      <c r="A189" s="8" t="s">
        <v>7</v>
      </c>
      <c r="C189" s="16" t="s">
        <v>7</v>
      </c>
      <c r="D189" s="8" t="s">
        <v>7</v>
      </c>
    </row>
    <row r="190" spans="1:4" ht="15" customHeight="1">
      <c r="A190" s="8" t="s">
        <v>7</v>
      </c>
      <c r="C190" s="16" t="s">
        <v>7</v>
      </c>
      <c r="D190" s="8" t="s">
        <v>7</v>
      </c>
    </row>
    <row r="191" spans="1:4" ht="15" customHeight="1">
      <c r="A191" s="8" t="s">
        <v>7</v>
      </c>
      <c r="C191" s="16" t="s">
        <v>7</v>
      </c>
      <c r="D191" s="8" t="s">
        <v>7</v>
      </c>
    </row>
    <row r="192" spans="1:4" ht="15" customHeight="1">
      <c r="A192" s="8" t="s">
        <v>7</v>
      </c>
      <c r="C192" s="16" t="s">
        <v>7</v>
      </c>
      <c r="D192" s="8" t="s">
        <v>7</v>
      </c>
    </row>
    <row r="193" spans="1:4" ht="15" customHeight="1">
      <c r="A193" s="8" t="s">
        <v>7</v>
      </c>
      <c r="C193" s="16" t="s">
        <v>7</v>
      </c>
      <c r="D193" s="8" t="s">
        <v>7</v>
      </c>
    </row>
    <row r="194" spans="1:4" ht="15" customHeight="1">
      <c r="A194" s="8" t="s">
        <v>7</v>
      </c>
      <c r="C194" s="16" t="s">
        <v>7</v>
      </c>
      <c r="D194" s="8" t="s">
        <v>7</v>
      </c>
    </row>
    <row r="195" spans="1:4" ht="15" customHeight="1">
      <c r="A195" s="8" t="s">
        <v>7</v>
      </c>
      <c r="C195" s="16" t="s">
        <v>7</v>
      </c>
      <c r="D195" s="8" t="s">
        <v>7</v>
      </c>
    </row>
    <row r="196" spans="1:4" ht="15" customHeight="1">
      <c r="A196" s="8" t="s">
        <v>7</v>
      </c>
      <c r="C196" s="16" t="s">
        <v>7</v>
      </c>
      <c r="D196" s="8" t="s">
        <v>7</v>
      </c>
    </row>
    <row r="197" spans="1:4" ht="15" customHeight="1">
      <c r="A197" s="8" t="s">
        <v>7</v>
      </c>
      <c r="C197" s="16" t="s">
        <v>7</v>
      </c>
      <c r="D197" s="8" t="s">
        <v>7</v>
      </c>
    </row>
    <row r="198" spans="1:4" ht="15" customHeight="1">
      <c r="A198" s="8" t="s">
        <v>7</v>
      </c>
      <c r="C198" s="16" t="s">
        <v>7</v>
      </c>
      <c r="D198" s="8" t="s">
        <v>7</v>
      </c>
    </row>
    <row r="199" spans="1:4" ht="15" customHeight="1">
      <c r="A199" s="8" t="s">
        <v>7</v>
      </c>
      <c r="C199" s="16" t="s">
        <v>7</v>
      </c>
      <c r="D199" s="8" t="s">
        <v>7</v>
      </c>
    </row>
    <row r="200" spans="1:4" ht="15" customHeight="1">
      <c r="A200" s="8" t="s">
        <v>7</v>
      </c>
      <c r="C200" s="16" t="s">
        <v>7</v>
      </c>
      <c r="D200" s="8" t="s">
        <v>7</v>
      </c>
    </row>
    <row r="201" spans="1:4" ht="15" customHeight="1">
      <c r="A201" s="8" t="s">
        <v>7</v>
      </c>
      <c r="C201" s="16" t="s">
        <v>7</v>
      </c>
      <c r="D201" s="8" t="s">
        <v>7</v>
      </c>
    </row>
    <row r="202" spans="1:4" ht="15" customHeight="1">
      <c r="A202" s="8" t="s">
        <v>7</v>
      </c>
      <c r="C202" s="16" t="s">
        <v>7</v>
      </c>
      <c r="D202" s="8" t="s">
        <v>7</v>
      </c>
    </row>
    <row r="203" spans="1:4" ht="15" customHeight="1">
      <c r="A203" s="8" t="s">
        <v>7</v>
      </c>
      <c r="C203" s="16" t="s">
        <v>7</v>
      </c>
      <c r="D203" s="8" t="s">
        <v>7</v>
      </c>
    </row>
    <row r="204" spans="1:4" ht="15" customHeight="1">
      <c r="A204" s="8" t="s">
        <v>7</v>
      </c>
      <c r="C204" s="16" t="s">
        <v>7</v>
      </c>
      <c r="D204" s="8" t="s">
        <v>7</v>
      </c>
    </row>
    <row r="205" spans="1:4" ht="15" customHeight="1">
      <c r="A205" s="8" t="s">
        <v>7</v>
      </c>
      <c r="C205" s="16" t="s">
        <v>7</v>
      </c>
      <c r="D205" s="8" t="s">
        <v>7</v>
      </c>
    </row>
    <row r="206" spans="1:4" ht="15" customHeight="1">
      <c r="A206" s="8" t="s">
        <v>7</v>
      </c>
      <c r="C206" s="16" t="s">
        <v>7</v>
      </c>
      <c r="D206" s="8" t="s">
        <v>7</v>
      </c>
    </row>
    <row r="207" spans="1:4" ht="15" customHeight="1">
      <c r="A207" s="8" t="s">
        <v>7</v>
      </c>
      <c r="C207" s="16" t="s">
        <v>7</v>
      </c>
      <c r="D207" s="8" t="s">
        <v>7</v>
      </c>
    </row>
    <row r="208" spans="1:4" ht="15" customHeight="1">
      <c r="A208" s="8" t="s">
        <v>7</v>
      </c>
      <c r="C208" s="16" t="s">
        <v>7</v>
      </c>
      <c r="D208" s="8" t="s">
        <v>7</v>
      </c>
    </row>
    <row r="209" spans="1:4" ht="15" customHeight="1">
      <c r="A209" s="8" t="s">
        <v>7</v>
      </c>
      <c r="C209" s="16" t="s">
        <v>7</v>
      </c>
      <c r="D209" s="8" t="s">
        <v>7</v>
      </c>
    </row>
    <row r="210" spans="1:4" ht="15" customHeight="1">
      <c r="A210" s="8" t="s">
        <v>7</v>
      </c>
      <c r="C210" s="16" t="s">
        <v>7</v>
      </c>
      <c r="D210" s="8" t="s">
        <v>7</v>
      </c>
    </row>
    <row r="211" spans="1:4" ht="15" customHeight="1">
      <c r="A211" s="8" t="s">
        <v>7</v>
      </c>
      <c r="C211" s="16" t="s">
        <v>7</v>
      </c>
      <c r="D211" s="8" t="s">
        <v>7</v>
      </c>
    </row>
    <row r="212" spans="1:4" ht="15" customHeight="1">
      <c r="A212" s="8" t="s">
        <v>7</v>
      </c>
      <c r="C212" s="16" t="s">
        <v>7</v>
      </c>
      <c r="D212" s="8" t="s">
        <v>7</v>
      </c>
    </row>
    <row r="213" spans="1:4" ht="15" customHeight="1">
      <c r="A213" s="8" t="s">
        <v>7</v>
      </c>
      <c r="C213" s="16" t="s">
        <v>7</v>
      </c>
      <c r="D213" s="8" t="s">
        <v>7</v>
      </c>
    </row>
    <row r="214" spans="1:4" ht="15" customHeight="1">
      <c r="A214" s="8" t="s">
        <v>7</v>
      </c>
      <c r="C214" s="16" t="s">
        <v>7</v>
      </c>
      <c r="D214" s="8" t="s">
        <v>7</v>
      </c>
    </row>
    <row r="215" spans="1:4" ht="15" customHeight="1">
      <c r="A215" s="8" t="s">
        <v>7</v>
      </c>
      <c r="C215" s="16" t="s">
        <v>7</v>
      </c>
      <c r="D215" s="8" t="s">
        <v>7</v>
      </c>
    </row>
    <row r="216" spans="1:4" ht="15" customHeight="1">
      <c r="A216" s="8" t="s">
        <v>7</v>
      </c>
      <c r="C216" s="16" t="s">
        <v>7</v>
      </c>
      <c r="D216" s="8" t="s">
        <v>7</v>
      </c>
    </row>
    <row r="217" spans="1:4" ht="15" customHeight="1">
      <c r="C217" s="16" t="s">
        <v>7</v>
      </c>
      <c r="D217"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9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3.36328125" style="16" bestFit="1" customWidth="1"/>
    <col min="3" max="3" width="18.6328125" style="16" bestFit="1" customWidth="1"/>
    <col min="4" max="4" width="12.81640625" style="30" customWidth="1"/>
    <col min="5" max="5" width="11.26953125" style="8" customWidth="1"/>
    <col min="6" max="10" width="10.26953125" style="8" customWidth="1"/>
    <col min="11" max="16384" width="11.26953125" style="8"/>
  </cols>
  <sheetData>
    <row r="1" spans="1:4" ht="15" customHeight="1">
      <c r="A1" s="10" t="s">
        <v>0</v>
      </c>
    </row>
    <row r="3" spans="1:4" ht="15" customHeight="1">
      <c r="A3" s="9" t="s">
        <v>79</v>
      </c>
    </row>
    <row r="5" spans="1:4" ht="15" customHeight="1">
      <c r="A5" s="8" t="s">
        <v>17</v>
      </c>
    </row>
    <row r="6" spans="1:4" ht="15" customHeight="1">
      <c r="A6" s="8" t="s">
        <v>76</v>
      </c>
    </row>
    <row r="7" spans="1:4" ht="15" customHeight="1" thickBot="1">
      <c r="A7" s="11"/>
      <c r="B7" s="17"/>
      <c r="C7" s="17"/>
      <c r="D7" s="31"/>
    </row>
    <row r="8" spans="1:4" ht="15" customHeight="1" thickTop="1">
      <c r="A8" s="12" t="s">
        <v>4</v>
      </c>
      <c r="B8" s="18" t="s">
        <v>19</v>
      </c>
      <c r="C8" s="18" t="s">
        <v>80</v>
      </c>
      <c r="D8" s="32" t="s">
        <v>6</v>
      </c>
    </row>
    <row r="9" spans="1:4" ht="15" customHeight="1">
      <c r="A9" s="28">
        <v>39661</v>
      </c>
      <c r="B9" s="19">
        <f>(C10-C9)/1</f>
        <v>0.5</v>
      </c>
      <c r="C9" s="23">
        <v>909.5</v>
      </c>
      <c r="D9" s="33">
        <v>39661</v>
      </c>
    </row>
    <row r="10" spans="1:4" ht="15" customHeight="1">
      <c r="A10" s="28">
        <v>39664</v>
      </c>
      <c r="B10" s="19">
        <f>(C11-C9)/(A11-A9)</f>
        <v>-6.375</v>
      </c>
      <c r="C10" s="23">
        <v>910</v>
      </c>
      <c r="D10" s="33"/>
    </row>
    <row r="11" spans="1:4" ht="15" customHeight="1">
      <c r="A11" s="28">
        <v>39665</v>
      </c>
      <c r="B11" s="19">
        <f t="shared" ref="B11:B72" si="0">(C12-C10)/(A12-A10)</f>
        <v>-12.625</v>
      </c>
      <c r="C11" s="23">
        <v>884</v>
      </c>
      <c r="D11" s="33"/>
    </row>
    <row r="12" spans="1:4" ht="15" customHeight="1">
      <c r="A12" s="28">
        <v>39666</v>
      </c>
      <c r="B12" s="19">
        <f t="shared" si="0"/>
        <v>-0.75</v>
      </c>
      <c r="C12" s="23">
        <v>884.75</v>
      </c>
      <c r="D12" s="33"/>
    </row>
    <row r="13" spans="1:4" ht="15" customHeight="1">
      <c r="A13" s="28">
        <v>39667</v>
      </c>
      <c r="B13" s="19">
        <f t="shared" si="0"/>
        <v>-10.125</v>
      </c>
      <c r="C13" s="23">
        <v>882.5</v>
      </c>
      <c r="D13" s="33"/>
    </row>
    <row r="14" spans="1:4" ht="15" customHeight="1">
      <c r="A14" s="28">
        <v>39668</v>
      </c>
      <c r="B14" s="19">
        <f t="shared" si="0"/>
        <v>-4.6875</v>
      </c>
      <c r="C14" s="23">
        <v>864.5</v>
      </c>
      <c r="D14" s="33"/>
    </row>
    <row r="15" spans="1:4" ht="15" customHeight="1">
      <c r="A15" s="28">
        <v>39671</v>
      </c>
      <c r="B15" s="19">
        <f t="shared" si="0"/>
        <v>-13.9375</v>
      </c>
      <c r="C15" s="23">
        <v>863.75</v>
      </c>
      <c r="D15" s="33"/>
    </row>
    <row r="16" spans="1:4" ht="15" customHeight="1">
      <c r="A16" s="28">
        <v>39672</v>
      </c>
      <c r="B16" s="19">
        <f t="shared" si="0"/>
        <v>-19.875</v>
      </c>
      <c r="C16" s="23">
        <v>808.75</v>
      </c>
      <c r="D16" s="33"/>
    </row>
    <row r="17" spans="1:4" ht="15" customHeight="1">
      <c r="A17" s="28">
        <v>39673</v>
      </c>
      <c r="B17" s="19">
        <f t="shared" si="0"/>
        <v>12.25</v>
      </c>
      <c r="C17" s="23">
        <v>824</v>
      </c>
      <c r="D17" s="33"/>
    </row>
    <row r="18" spans="1:4" ht="15" customHeight="1">
      <c r="A18" s="28">
        <v>39674</v>
      </c>
      <c r="B18" s="19">
        <f t="shared" si="0"/>
        <v>-19.625</v>
      </c>
      <c r="C18" s="23">
        <v>833.25</v>
      </c>
      <c r="D18" s="33"/>
    </row>
    <row r="19" spans="1:4" ht="15" customHeight="1">
      <c r="A19" s="28">
        <v>39675</v>
      </c>
      <c r="B19" s="19">
        <f t="shared" si="0"/>
        <v>-8.9375</v>
      </c>
      <c r="C19" s="23">
        <v>784.75</v>
      </c>
      <c r="D19" s="33"/>
    </row>
    <row r="20" spans="1:4" ht="15" customHeight="1">
      <c r="A20" s="28">
        <v>39678</v>
      </c>
      <c r="B20" s="19">
        <f t="shared" si="0"/>
        <v>1.5625</v>
      </c>
      <c r="C20" s="23">
        <v>797.5</v>
      </c>
      <c r="D20" s="33"/>
    </row>
    <row r="21" spans="1:4" ht="15" customHeight="1">
      <c r="A21" s="28">
        <v>39679</v>
      </c>
      <c r="B21" s="19">
        <f t="shared" si="0"/>
        <v>4.625</v>
      </c>
      <c r="C21" s="23">
        <v>791</v>
      </c>
      <c r="D21" s="33"/>
    </row>
    <row r="22" spans="1:4" ht="15" customHeight="1">
      <c r="A22" s="28">
        <v>39680</v>
      </c>
      <c r="B22" s="19">
        <f t="shared" si="0"/>
        <v>15</v>
      </c>
      <c r="C22" s="23">
        <v>806.75</v>
      </c>
      <c r="D22" s="33">
        <v>39680</v>
      </c>
    </row>
    <row r="23" spans="1:4" ht="15" customHeight="1">
      <c r="A23" s="28">
        <v>39681</v>
      </c>
      <c r="B23" s="19">
        <f t="shared" si="0"/>
        <v>11.625</v>
      </c>
      <c r="C23" s="23">
        <v>821</v>
      </c>
      <c r="D23" s="33"/>
    </row>
    <row r="24" spans="1:4" ht="15" customHeight="1">
      <c r="A24" s="28">
        <v>39682</v>
      </c>
      <c r="B24" s="19">
        <f t="shared" si="0"/>
        <v>-2.25</v>
      </c>
      <c r="C24" s="23">
        <v>830</v>
      </c>
      <c r="D24" s="33"/>
    </row>
    <row r="25" spans="1:4" ht="15" customHeight="1">
      <c r="A25" s="28">
        <v>39686</v>
      </c>
      <c r="B25" s="19">
        <f t="shared" si="0"/>
        <v>0.7</v>
      </c>
      <c r="C25" s="23">
        <v>809.75</v>
      </c>
      <c r="D25" s="33"/>
    </row>
    <row r="26" spans="1:4" ht="15" customHeight="1">
      <c r="A26" s="28">
        <v>39687</v>
      </c>
      <c r="B26" s="19">
        <f t="shared" si="0"/>
        <v>11.125</v>
      </c>
      <c r="C26" s="23">
        <v>833.5</v>
      </c>
      <c r="D26" s="33"/>
    </row>
    <row r="27" spans="1:4" ht="15" customHeight="1">
      <c r="A27" s="28">
        <v>39688</v>
      </c>
      <c r="B27" s="19">
        <f t="shared" si="0"/>
        <v>1.5</v>
      </c>
      <c r="C27" s="23">
        <v>832</v>
      </c>
      <c r="D27" s="33"/>
    </row>
    <row r="28" spans="1:4" ht="15" customHeight="1">
      <c r="A28" s="28">
        <v>39689</v>
      </c>
      <c r="B28" s="19">
        <f t="shared" si="0"/>
        <v>0</v>
      </c>
      <c r="C28" s="23">
        <v>836.5</v>
      </c>
      <c r="D28" s="33"/>
    </row>
    <row r="29" spans="1:4" ht="15" customHeight="1">
      <c r="A29" s="28">
        <v>39692</v>
      </c>
      <c r="B29" s="19">
        <f t="shared" si="0"/>
        <v>-8.5</v>
      </c>
      <c r="C29" s="23">
        <v>832</v>
      </c>
      <c r="D29" s="33"/>
    </row>
    <row r="30" spans="1:4" ht="15" customHeight="1">
      <c r="A30" s="28">
        <v>39693</v>
      </c>
      <c r="B30" s="19">
        <f t="shared" si="0"/>
        <v>-18.75</v>
      </c>
      <c r="C30" s="23">
        <v>802.5</v>
      </c>
      <c r="D30" s="33"/>
    </row>
    <row r="31" spans="1:4" ht="15" customHeight="1">
      <c r="A31" s="28">
        <v>39694</v>
      </c>
      <c r="B31" s="19">
        <f t="shared" si="0"/>
        <v>4</v>
      </c>
      <c r="C31" s="24">
        <v>794.5</v>
      </c>
      <c r="D31" s="33"/>
    </row>
    <row r="32" spans="1:4" ht="15" customHeight="1">
      <c r="A32" s="28">
        <v>39695</v>
      </c>
      <c r="B32" s="19">
        <f t="shared" si="0"/>
        <v>0.875</v>
      </c>
      <c r="C32" s="24">
        <v>810.5</v>
      </c>
      <c r="D32" s="33"/>
    </row>
    <row r="33" spans="1:5" ht="15" customHeight="1">
      <c r="A33" s="28">
        <v>39696</v>
      </c>
      <c r="B33" s="19">
        <f t="shared" si="0"/>
        <v>-1</v>
      </c>
      <c r="C33" s="24">
        <v>796.25</v>
      </c>
      <c r="D33" s="33"/>
    </row>
    <row r="34" spans="1:5" ht="15" customHeight="1">
      <c r="A34" s="28">
        <v>39699</v>
      </c>
      <c r="B34" s="19">
        <f t="shared" si="0"/>
        <v>0.875</v>
      </c>
      <c r="C34" s="25">
        <v>806.5</v>
      </c>
      <c r="D34" s="33"/>
    </row>
    <row r="35" spans="1:5" ht="15" customHeight="1">
      <c r="A35" s="28">
        <v>39700</v>
      </c>
      <c r="B35" s="19">
        <f t="shared" si="0"/>
        <v>-16.125</v>
      </c>
      <c r="C35" s="25">
        <v>799.75</v>
      </c>
      <c r="D35" s="33"/>
    </row>
    <row r="36" spans="1:5" ht="15" customHeight="1">
      <c r="A36" s="28">
        <v>39701</v>
      </c>
      <c r="B36" s="19">
        <f t="shared" si="0"/>
        <v>-28.5</v>
      </c>
      <c r="C36" s="25">
        <v>774.25</v>
      </c>
      <c r="D36" s="33">
        <v>39701</v>
      </c>
    </row>
    <row r="37" spans="1:5" ht="15" customHeight="1">
      <c r="A37" s="28">
        <v>39702</v>
      </c>
      <c r="B37" s="22">
        <f t="shared" si="0"/>
        <v>-8.375</v>
      </c>
      <c r="C37" s="25">
        <v>742.75</v>
      </c>
      <c r="D37" s="33">
        <v>39702</v>
      </c>
      <c r="E37" s="15"/>
    </row>
    <row r="38" spans="1:5" ht="15" customHeight="1">
      <c r="A38" s="28">
        <v>39703</v>
      </c>
      <c r="B38" s="22">
        <f t="shared" si="0"/>
        <v>9.125</v>
      </c>
      <c r="C38" s="25">
        <v>757.5</v>
      </c>
      <c r="D38" s="33">
        <v>39703</v>
      </c>
      <c r="E38" s="15"/>
    </row>
    <row r="39" spans="1:5" ht="15" customHeight="1">
      <c r="A39" s="28">
        <v>39706</v>
      </c>
      <c r="B39" s="22">
        <f t="shared" si="0"/>
        <v>5.5625</v>
      </c>
      <c r="C39" s="25">
        <v>779.25</v>
      </c>
      <c r="D39" s="33"/>
      <c r="E39" s="15"/>
    </row>
    <row r="40" spans="1:5" ht="15" customHeight="1">
      <c r="A40" s="28">
        <v>39707</v>
      </c>
      <c r="B40" s="22">
        <f t="shared" si="0"/>
        <v>3.125</v>
      </c>
      <c r="C40" s="25">
        <v>779.75</v>
      </c>
      <c r="D40" s="33">
        <v>39707</v>
      </c>
      <c r="E40" s="15"/>
    </row>
    <row r="41" spans="1:5" ht="15" customHeight="1">
      <c r="A41" s="28">
        <v>39708</v>
      </c>
      <c r="B41" s="22">
        <f t="shared" si="0"/>
        <v>42.25</v>
      </c>
      <c r="C41" s="25">
        <v>785.5</v>
      </c>
      <c r="D41" s="33">
        <v>39708</v>
      </c>
      <c r="E41" s="15"/>
    </row>
    <row r="42" spans="1:5" ht="15" customHeight="1">
      <c r="A42" s="28">
        <v>39709</v>
      </c>
      <c r="B42" s="22">
        <f t="shared" si="0"/>
        <v>26</v>
      </c>
      <c r="C42" s="25">
        <v>864.25</v>
      </c>
      <c r="D42" s="33">
        <v>39709</v>
      </c>
      <c r="E42" s="15"/>
    </row>
    <row r="43" spans="1:5" ht="15" customHeight="1">
      <c r="A43" s="28">
        <v>39710</v>
      </c>
      <c r="B43" s="22">
        <f t="shared" si="0"/>
        <v>2.1875</v>
      </c>
      <c r="C43" s="25">
        <v>837.5</v>
      </c>
      <c r="D43" s="33">
        <v>39710</v>
      </c>
      <c r="E43" s="15"/>
    </row>
    <row r="44" spans="1:5" ht="15" customHeight="1">
      <c r="A44" s="28">
        <v>39713</v>
      </c>
      <c r="B44" s="22">
        <f t="shared" si="0"/>
        <v>13.75</v>
      </c>
      <c r="C44" s="25">
        <v>873</v>
      </c>
      <c r="D44" s="33">
        <v>39713</v>
      </c>
      <c r="E44" s="15"/>
    </row>
    <row r="45" spans="1:5" ht="15" customHeight="1">
      <c r="A45" s="28">
        <v>39714</v>
      </c>
      <c r="B45" s="19">
        <f t="shared" si="0"/>
        <v>7.75</v>
      </c>
      <c r="C45" s="16">
        <v>892.5</v>
      </c>
      <c r="D45" s="33">
        <v>39714</v>
      </c>
    </row>
    <row r="46" spans="1:5" ht="15" customHeight="1">
      <c r="A46" s="28">
        <v>39715</v>
      </c>
      <c r="B46" s="19">
        <f t="shared" si="0"/>
        <v>-1.75</v>
      </c>
      <c r="C46" s="16">
        <v>888.5</v>
      </c>
      <c r="D46" s="33"/>
    </row>
    <row r="47" spans="1:5" ht="15" customHeight="1">
      <c r="A47" s="28">
        <v>39716</v>
      </c>
      <c r="B47" s="19">
        <f t="shared" si="0"/>
        <v>-9.75</v>
      </c>
      <c r="C47" s="16">
        <v>889</v>
      </c>
      <c r="D47" s="33"/>
    </row>
    <row r="48" spans="1:5" ht="15" customHeight="1">
      <c r="A48" s="28">
        <v>39717</v>
      </c>
      <c r="B48" s="19">
        <f t="shared" si="0"/>
        <v>-3.125</v>
      </c>
      <c r="C48" s="16">
        <v>869</v>
      </c>
      <c r="D48" s="33"/>
    </row>
    <row r="49" spans="1:4" ht="15" customHeight="1">
      <c r="A49" s="28">
        <v>39720</v>
      </c>
      <c r="B49" s="19">
        <f t="shared" si="0"/>
        <v>7</v>
      </c>
      <c r="C49" s="16">
        <v>876.5</v>
      </c>
      <c r="D49" s="33"/>
    </row>
    <row r="50" spans="1:4" ht="15" customHeight="1">
      <c r="A50" s="28">
        <v>39721</v>
      </c>
      <c r="B50" s="19">
        <f t="shared" si="0"/>
        <v>-0.25</v>
      </c>
      <c r="C50" s="16">
        <v>897</v>
      </c>
      <c r="D50" s="33"/>
    </row>
    <row r="51" spans="1:4" ht="15" customHeight="1">
      <c r="A51" s="28">
        <v>39722</v>
      </c>
      <c r="B51" s="19">
        <f t="shared" si="0"/>
        <v>-15.375</v>
      </c>
      <c r="C51" s="16">
        <v>876</v>
      </c>
      <c r="D51" s="33"/>
    </row>
    <row r="52" spans="1:4" ht="15" customHeight="1">
      <c r="A52" s="28">
        <v>39723</v>
      </c>
      <c r="B52" s="19">
        <f t="shared" si="0"/>
        <v>-16.75</v>
      </c>
      <c r="C52" s="16">
        <v>866.25</v>
      </c>
      <c r="D52" s="33"/>
    </row>
    <row r="53" spans="1:4" ht="15" customHeight="1">
      <c r="A53" s="28">
        <v>39724</v>
      </c>
      <c r="B53" s="19">
        <f t="shared" si="0"/>
        <v>-7.4375</v>
      </c>
      <c r="C53" s="16">
        <v>842.5</v>
      </c>
      <c r="D53" s="33"/>
    </row>
    <row r="54" spans="1:4" ht="15" customHeight="1">
      <c r="A54" s="28">
        <v>39727</v>
      </c>
      <c r="B54" s="19">
        <f t="shared" si="0"/>
        <v>9.8125</v>
      </c>
      <c r="C54" s="16">
        <v>836.5</v>
      </c>
      <c r="D54" s="33">
        <v>39727</v>
      </c>
    </row>
    <row r="55" spans="1:4" ht="15" customHeight="1">
      <c r="A55" s="28">
        <v>39728</v>
      </c>
      <c r="B55" s="19">
        <f t="shared" si="0"/>
        <v>38.25</v>
      </c>
      <c r="C55" s="16">
        <v>881.75</v>
      </c>
      <c r="D55" s="33">
        <v>39728</v>
      </c>
    </row>
    <row r="56" spans="1:4" ht="15" customHeight="1">
      <c r="A56" s="28">
        <v>39729</v>
      </c>
      <c r="B56" s="19">
        <f t="shared" si="0"/>
        <v>2.5</v>
      </c>
      <c r="C56" s="16">
        <v>913</v>
      </c>
      <c r="D56" s="33">
        <v>39729</v>
      </c>
    </row>
    <row r="57" spans="1:4" ht="15" customHeight="1">
      <c r="A57" s="28">
        <v>39730</v>
      </c>
      <c r="B57" s="19">
        <f t="shared" si="0"/>
        <v>2.5</v>
      </c>
      <c r="C57" s="16">
        <v>886.75</v>
      </c>
      <c r="D57" s="33"/>
    </row>
    <row r="58" spans="1:4" ht="15" customHeight="1">
      <c r="A58" s="28">
        <v>39731</v>
      </c>
      <c r="B58" s="19">
        <f t="shared" si="0"/>
        <v>-5.4375</v>
      </c>
      <c r="C58" s="16">
        <v>918</v>
      </c>
      <c r="D58" s="33">
        <v>39731</v>
      </c>
    </row>
    <row r="59" spans="1:4" ht="15" customHeight="1">
      <c r="A59" s="28">
        <v>39734</v>
      </c>
      <c r="B59" s="19">
        <f t="shared" si="0"/>
        <v>-17.125</v>
      </c>
      <c r="C59" s="16">
        <v>865</v>
      </c>
      <c r="D59" s="33">
        <v>39734</v>
      </c>
    </row>
    <row r="60" spans="1:4" ht="15" customHeight="1">
      <c r="A60" s="28">
        <v>39735</v>
      </c>
      <c r="B60" s="19">
        <f t="shared" si="0"/>
        <v>-8.25</v>
      </c>
      <c r="C60" s="16">
        <v>849.5</v>
      </c>
      <c r="D60" s="33"/>
    </row>
    <row r="61" spans="1:4" ht="15" customHeight="1">
      <c r="A61" s="28">
        <v>39736</v>
      </c>
      <c r="B61" s="19">
        <f t="shared" si="0"/>
        <v>-7.5</v>
      </c>
      <c r="C61" s="16">
        <v>848.5</v>
      </c>
      <c r="D61" s="33">
        <v>39736</v>
      </c>
    </row>
    <row r="62" spans="1:4" ht="15" customHeight="1">
      <c r="A62" s="28">
        <v>39737</v>
      </c>
      <c r="B62" s="19">
        <f t="shared" si="0"/>
        <v>-23.75</v>
      </c>
      <c r="C62" s="16">
        <v>834.5</v>
      </c>
      <c r="D62" s="33">
        <v>39737</v>
      </c>
    </row>
    <row r="63" spans="1:4" ht="15" customHeight="1">
      <c r="A63" s="28">
        <v>39738</v>
      </c>
      <c r="B63" s="19">
        <f t="shared" si="0"/>
        <v>-7.875</v>
      </c>
      <c r="C63" s="16">
        <v>801</v>
      </c>
      <c r="D63" s="33"/>
    </row>
    <row r="64" spans="1:4" ht="15" customHeight="1">
      <c r="A64" s="28">
        <v>39741</v>
      </c>
      <c r="B64" s="19">
        <f t="shared" si="0"/>
        <v>-5</v>
      </c>
      <c r="C64" s="16">
        <v>803</v>
      </c>
      <c r="D64" s="33"/>
    </row>
    <row r="65" spans="1:4" ht="15" customHeight="1">
      <c r="A65" s="28">
        <v>39742</v>
      </c>
      <c r="B65" s="19">
        <f t="shared" si="0"/>
        <v>-22.75</v>
      </c>
      <c r="C65" s="16">
        <v>781</v>
      </c>
      <c r="D65" s="33">
        <v>39742</v>
      </c>
    </row>
    <row r="66" spans="1:4" ht="15" customHeight="1">
      <c r="A66" s="28">
        <v>39743</v>
      </c>
      <c r="B66" s="19">
        <f t="shared" si="0"/>
        <v>-27.5</v>
      </c>
      <c r="C66" s="16">
        <v>757.5</v>
      </c>
      <c r="D66" s="33">
        <v>39743</v>
      </c>
    </row>
    <row r="67" spans="1:4" ht="15" customHeight="1">
      <c r="A67" s="28">
        <v>39744</v>
      </c>
      <c r="B67" s="19">
        <f t="shared" si="0"/>
        <v>-32.5</v>
      </c>
      <c r="C67" s="16">
        <v>726</v>
      </c>
      <c r="D67" s="33">
        <v>39744</v>
      </c>
    </row>
    <row r="68" spans="1:4" ht="15" customHeight="1">
      <c r="A68" s="28">
        <v>39745</v>
      </c>
      <c r="B68" s="19">
        <f t="shared" si="0"/>
        <v>-1.375</v>
      </c>
      <c r="C68" s="16">
        <v>692.5</v>
      </c>
      <c r="D68" s="33">
        <v>39745</v>
      </c>
    </row>
    <row r="69" spans="1:4" ht="15" customHeight="1">
      <c r="A69" s="28">
        <v>39748</v>
      </c>
      <c r="B69" s="19">
        <f t="shared" si="0"/>
        <v>13.125</v>
      </c>
      <c r="C69" s="16">
        <v>720.5</v>
      </c>
      <c r="D69" s="33">
        <v>39748</v>
      </c>
    </row>
    <row r="70" spans="1:4" ht="15" customHeight="1">
      <c r="A70" s="28">
        <v>39749</v>
      </c>
      <c r="B70" s="19">
        <f t="shared" si="0"/>
        <v>14.375</v>
      </c>
      <c r="C70" s="16">
        <v>745</v>
      </c>
      <c r="D70" s="33">
        <v>39749</v>
      </c>
    </row>
    <row r="71" spans="1:4" ht="15" customHeight="1">
      <c r="A71" s="28">
        <v>39750</v>
      </c>
      <c r="B71" s="19">
        <f t="shared" si="0"/>
        <v>13.625</v>
      </c>
      <c r="C71" s="16">
        <v>749.25</v>
      </c>
      <c r="D71" s="33">
        <v>39750</v>
      </c>
    </row>
    <row r="72" spans="1:4" ht="15" customHeight="1">
      <c r="A72" s="28">
        <v>39751</v>
      </c>
      <c r="B72" s="19">
        <f t="shared" si="0"/>
        <v>-10.375</v>
      </c>
      <c r="C72" s="16">
        <v>772.25</v>
      </c>
      <c r="D72" s="33">
        <v>39751</v>
      </c>
    </row>
    <row r="73" spans="1:4" ht="15" customHeight="1" thickBot="1">
      <c r="A73" s="29">
        <v>39752</v>
      </c>
      <c r="B73" s="17">
        <f>C73-C72</f>
        <v>-43.75</v>
      </c>
      <c r="C73" s="17">
        <v>728.5</v>
      </c>
      <c r="D73" s="34">
        <v>39752</v>
      </c>
    </row>
    <row r="74" spans="1:4" ht="15" customHeight="1" thickTop="1">
      <c r="A74" s="8" t="s">
        <v>7</v>
      </c>
      <c r="C74" s="16" t="s">
        <v>7</v>
      </c>
      <c r="D74" s="30" t="s">
        <v>7</v>
      </c>
    </row>
    <row r="75" spans="1:4" ht="15" customHeight="1">
      <c r="A75" s="8" t="s">
        <v>7</v>
      </c>
      <c r="C75" s="16" t="s">
        <v>7</v>
      </c>
      <c r="D75" s="30" t="s">
        <v>7</v>
      </c>
    </row>
    <row r="76" spans="1:4" ht="15" customHeight="1">
      <c r="A76" s="8" t="s">
        <v>7</v>
      </c>
      <c r="C76" s="16" t="s">
        <v>7</v>
      </c>
      <c r="D76" s="30" t="s">
        <v>7</v>
      </c>
    </row>
    <row r="77" spans="1:4" ht="15" customHeight="1">
      <c r="A77" s="8" t="s">
        <v>7</v>
      </c>
      <c r="C77" s="16" t="s">
        <v>7</v>
      </c>
      <c r="D77" s="30" t="s">
        <v>7</v>
      </c>
    </row>
    <row r="78" spans="1:4" ht="15" customHeight="1">
      <c r="A78" s="8" t="s">
        <v>7</v>
      </c>
      <c r="C78" s="16" t="s">
        <v>7</v>
      </c>
      <c r="D78" s="30" t="s">
        <v>7</v>
      </c>
    </row>
    <row r="79" spans="1:4" ht="15" customHeight="1">
      <c r="A79" s="8" t="s">
        <v>7</v>
      </c>
      <c r="C79" s="16" t="s">
        <v>7</v>
      </c>
      <c r="D79" s="30" t="s">
        <v>7</v>
      </c>
    </row>
    <row r="80" spans="1:4" ht="15" customHeight="1">
      <c r="A80" s="8" t="s">
        <v>7</v>
      </c>
      <c r="C80" s="16" t="s">
        <v>7</v>
      </c>
      <c r="D80" s="30" t="s">
        <v>7</v>
      </c>
    </row>
    <row r="81" spans="1:4" ht="15" customHeight="1">
      <c r="A81" s="8" t="s">
        <v>7</v>
      </c>
      <c r="C81" s="16" t="s">
        <v>7</v>
      </c>
      <c r="D81" s="30" t="s">
        <v>7</v>
      </c>
    </row>
    <row r="82" spans="1:4" ht="15" customHeight="1">
      <c r="A82" s="8" t="s">
        <v>7</v>
      </c>
      <c r="C82" s="16" t="s">
        <v>7</v>
      </c>
      <c r="D82" s="30" t="s">
        <v>7</v>
      </c>
    </row>
    <row r="83" spans="1:4" ht="15" customHeight="1">
      <c r="A83" s="8" t="s">
        <v>7</v>
      </c>
      <c r="C83" s="16" t="s">
        <v>7</v>
      </c>
      <c r="D83" s="30" t="s">
        <v>7</v>
      </c>
    </row>
    <row r="84" spans="1:4" ht="15" customHeight="1">
      <c r="A84" s="8" t="s">
        <v>7</v>
      </c>
      <c r="C84" s="16" t="s">
        <v>7</v>
      </c>
      <c r="D84" s="30" t="s">
        <v>7</v>
      </c>
    </row>
    <row r="85" spans="1:4" ht="15" customHeight="1">
      <c r="A85" s="8" t="s">
        <v>7</v>
      </c>
      <c r="C85" s="16" t="s">
        <v>7</v>
      </c>
      <c r="D85" s="30" t="s">
        <v>7</v>
      </c>
    </row>
    <row r="86" spans="1:4" ht="15" customHeight="1">
      <c r="A86" s="8" t="s">
        <v>7</v>
      </c>
      <c r="C86" s="16" t="s">
        <v>7</v>
      </c>
      <c r="D86" s="30" t="s">
        <v>7</v>
      </c>
    </row>
    <row r="87" spans="1:4" ht="15" customHeight="1">
      <c r="A87" s="8" t="s">
        <v>7</v>
      </c>
      <c r="C87" s="16" t="s">
        <v>7</v>
      </c>
      <c r="D87" s="30" t="s">
        <v>7</v>
      </c>
    </row>
    <row r="88" spans="1:4" ht="15" customHeight="1">
      <c r="A88" s="8" t="s">
        <v>7</v>
      </c>
      <c r="C88" s="16" t="s">
        <v>7</v>
      </c>
      <c r="D88" s="30" t="s">
        <v>7</v>
      </c>
    </row>
    <row r="89" spans="1:4" ht="15" customHeight="1">
      <c r="A89" s="8" t="s">
        <v>7</v>
      </c>
      <c r="C89" s="16" t="s">
        <v>7</v>
      </c>
      <c r="D89" s="30" t="s">
        <v>7</v>
      </c>
    </row>
    <row r="90" spans="1:4" ht="15" customHeight="1">
      <c r="A90" s="8" t="s">
        <v>7</v>
      </c>
      <c r="C90" s="16" t="s">
        <v>7</v>
      </c>
      <c r="D90" s="30" t="s">
        <v>7</v>
      </c>
    </row>
    <row r="91" spans="1:4" ht="15" customHeight="1">
      <c r="A91" s="8" t="s">
        <v>7</v>
      </c>
      <c r="C91" s="16" t="s">
        <v>7</v>
      </c>
      <c r="D91" s="30" t="s">
        <v>7</v>
      </c>
    </row>
    <row r="92" spans="1:4" ht="15" customHeight="1">
      <c r="A92" s="8" t="s">
        <v>7</v>
      </c>
      <c r="C92" s="16" t="s">
        <v>7</v>
      </c>
      <c r="D92" s="30" t="s">
        <v>7</v>
      </c>
    </row>
    <row r="93" spans="1:4" ht="15" customHeight="1">
      <c r="A93" s="8" t="s">
        <v>7</v>
      </c>
      <c r="C93" s="16" t="s">
        <v>7</v>
      </c>
      <c r="D93" s="30" t="s">
        <v>7</v>
      </c>
    </row>
    <row r="94" spans="1:4" ht="15" customHeight="1">
      <c r="A94" s="8" t="s">
        <v>7</v>
      </c>
      <c r="C94" s="16" t="s">
        <v>7</v>
      </c>
      <c r="D94" s="30" t="s">
        <v>7</v>
      </c>
    </row>
    <row r="95" spans="1:4" ht="15" customHeight="1">
      <c r="A95" s="8" t="s">
        <v>7</v>
      </c>
      <c r="C95" s="16" t="s">
        <v>7</v>
      </c>
      <c r="D95" s="30" t="s">
        <v>7</v>
      </c>
    </row>
    <row r="96" spans="1:4" ht="15" customHeight="1">
      <c r="A96" s="8" t="s">
        <v>7</v>
      </c>
      <c r="C96" s="16" t="s">
        <v>7</v>
      </c>
      <c r="D96" s="30" t="s">
        <v>7</v>
      </c>
    </row>
    <row r="97" spans="1:4" ht="15" customHeight="1">
      <c r="A97" s="8" t="s">
        <v>7</v>
      </c>
      <c r="C97" s="16" t="s">
        <v>7</v>
      </c>
      <c r="D97" s="30" t="s">
        <v>7</v>
      </c>
    </row>
    <row r="98" spans="1:4" ht="15" customHeight="1">
      <c r="A98" s="8" t="s">
        <v>7</v>
      </c>
      <c r="C98" s="16" t="s">
        <v>7</v>
      </c>
      <c r="D98" s="30" t="s">
        <v>7</v>
      </c>
    </row>
    <row r="99" spans="1:4" ht="15" customHeight="1">
      <c r="A99" s="8" t="s">
        <v>7</v>
      </c>
      <c r="C99" s="16" t="s">
        <v>7</v>
      </c>
      <c r="D99" s="30" t="s">
        <v>7</v>
      </c>
    </row>
    <row r="100" spans="1:4" ht="15" customHeight="1">
      <c r="A100" s="8" t="s">
        <v>7</v>
      </c>
      <c r="C100" s="16" t="s">
        <v>7</v>
      </c>
      <c r="D100" s="30" t="s">
        <v>7</v>
      </c>
    </row>
    <row r="101" spans="1:4" ht="15" customHeight="1">
      <c r="A101" s="8" t="s">
        <v>7</v>
      </c>
      <c r="C101" s="16" t="s">
        <v>7</v>
      </c>
      <c r="D101" s="30" t="s">
        <v>7</v>
      </c>
    </row>
    <row r="102" spans="1:4" ht="15" customHeight="1">
      <c r="A102" s="8" t="s">
        <v>7</v>
      </c>
      <c r="C102" s="16" t="s">
        <v>7</v>
      </c>
      <c r="D102" s="30" t="s">
        <v>7</v>
      </c>
    </row>
    <row r="103" spans="1:4" ht="15" customHeight="1">
      <c r="A103" s="8" t="s">
        <v>7</v>
      </c>
      <c r="C103" s="16" t="s">
        <v>7</v>
      </c>
      <c r="D103" s="30" t="s">
        <v>7</v>
      </c>
    </row>
    <row r="104" spans="1:4" ht="15" customHeight="1">
      <c r="A104" s="8" t="s">
        <v>7</v>
      </c>
      <c r="C104" s="16" t="s">
        <v>7</v>
      </c>
      <c r="D104" s="30" t="s">
        <v>7</v>
      </c>
    </row>
    <row r="105" spans="1:4" ht="15" customHeight="1">
      <c r="A105" s="8" t="s">
        <v>7</v>
      </c>
      <c r="C105" s="16" t="s">
        <v>7</v>
      </c>
      <c r="D105" s="30" t="s">
        <v>7</v>
      </c>
    </row>
    <row r="106" spans="1:4" ht="15" customHeight="1">
      <c r="A106" s="8" t="s">
        <v>7</v>
      </c>
      <c r="C106" s="16" t="s">
        <v>7</v>
      </c>
      <c r="D106" s="30" t="s">
        <v>7</v>
      </c>
    </row>
    <row r="107" spans="1:4" ht="15" customHeight="1">
      <c r="A107" s="8" t="s">
        <v>7</v>
      </c>
      <c r="C107" s="16" t="s">
        <v>7</v>
      </c>
      <c r="D107" s="30" t="s">
        <v>7</v>
      </c>
    </row>
    <row r="108" spans="1:4" ht="15" customHeight="1">
      <c r="A108" s="8" t="s">
        <v>7</v>
      </c>
      <c r="C108" s="16" t="s">
        <v>7</v>
      </c>
      <c r="D108" s="30" t="s">
        <v>7</v>
      </c>
    </row>
    <row r="109" spans="1:4" ht="15" customHeight="1">
      <c r="A109" s="8" t="s">
        <v>7</v>
      </c>
      <c r="C109" s="16" t="s">
        <v>7</v>
      </c>
      <c r="D109" s="30" t="s">
        <v>7</v>
      </c>
    </row>
    <row r="110" spans="1:4" ht="15" customHeight="1">
      <c r="A110" s="8" t="s">
        <v>7</v>
      </c>
      <c r="C110" s="16" t="s">
        <v>7</v>
      </c>
      <c r="D110" s="30" t="s">
        <v>7</v>
      </c>
    </row>
    <row r="111" spans="1:4" ht="15" customHeight="1">
      <c r="A111" s="8" t="s">
        <v>7</v>
      </c>
      <c r="C111" s="16" t="s">
        <v>7</v>
      </c>
      <c r="D111" s="30" t="s">
        <v>7</v>
      </c>
    </row>
    <row r="112" spans="1:4" ht="15" customHeight="1">
      <c r="A112" s="8" t="s">
        <v>7</v>
      </c>
      <c r="C112" s="16" t="s">
        <v>7</v>
      </c>
      <c r="D112" s="30" t="s">
        <v>7</v>
      </c>
    </row>
    <row r="113" spans="1:4" ht="15" customHeight="1">
      <c r="A113" s="8" t="s">
        <v>7</v>
      </c>
      <c r="C113" s="16" t="s">
        <v>7</v>
      </c>
      <c r="D113" s="30" t="s">
        <v>7</v>
      </c>
    </row>
    <row r="114" spans="1:4" ht="15" customHeight="1">
      <c r="A114" s="8" t="s">
        <v>7</v>
      </c>
      <c r="C114" s="16" t="s">
        <v>7</v>
      </c>
      <c r="D114" s="30" t="s">
        <v>7</v>
      </c>
    </row>
    <row r="115" spans="1:4" ht="15" customHeight="1">
      <c r="A115" s="8" t="s">
        <v>7</v>
      </c>
      <c r="C115" s="16" t="s">
        <v>7</v>
      </c>
      <c r="D115" s="30" t="s">
        <v>7</v>
      </c>
    </row>
    <row r="116" spans="1:4" ht="15" customHeight="1">
      <c r="A116" s="8" t="s">
        <v>7</v>
      </c>
      <c r="C116" s="16" t="s">
        <v>7</v>
      </c>
      <c r="D116" s="30" t="s">
        <v>7</v>
      </c>
    </row>
    <row r="117" spans="1:4" ht="15" customHeight="1">
      <c r="A117" s="8" t="s">
        <v>7</v>
      </c>
      <c r="C117" s="16" t="s">
        <v>7</v>
      </c>
      <c r="D117" s="30" t="s">
        <v>7</v>
      </c>
    </row>
    <row r="118" spans="1:4" ht="15" customHeight="1">
      <c r="A118" s="8" t="s">
        <v>7</v>
      </c>
      <c r="C118" s="16" t="s">
        <v>7</v>
      </c>
      <c r="D118" s="30" t="s">
        <v>7</v>
      </c>
    </row>
    <row r="119" spans="1:4" ht="15" customHeight="1">
      <c r="A119" s="8" t="s">
        <v>7</v>
      </c>
      <c r="C119" s="16" t="s">
        <v>7</v>
      </c>
      <c r="D119" s="30" t="s">
        <v>7</v>
      </c>
    </row>
    <row r="120" spans="1:4" ht="15" customHeight="1">
      <c r="A120" s="8" t="s">
        <v>7</v>
      </c>
      <c r="C120" s="16" t="s">
        <v>7</v>
      </c>
      <c r="D120" s="30" t="s">
        <v>7</v>
      </c>
    </row>
    <row r="121" spans="1:4" ht="15" customHeight="1">
      <c r="A121" s="8" t="s">
        <v>7</v>
      </c>
      <c r="C121" s="16" t="s">
        <v>7</v>
      </c>
      <c r="D121" s="30" t="s">
        <v>7</v>
      </c>
    </row>
    <row r="122" spans="1:4" ht="15" customHeight="1">
      <c r="A122" s="8" t="s">
        <v>7</v>
      </c>
      <c r="C122" s="16" t="s">
        <v>7</v>
      </c>
      <c r="D122" s="30" t="s">
        <v>7</v>
      </c>
    </row>
    <row r="123" spans="1:4" ht="15" customHeight="1">
      <c r="A123" s="8" t="s">
        <v>7</v>
      </c>
      <c r="C123" s="16" t="s">
        <v>7</v>
      </c>
      <c r="D123" s="30" t="s">
        <v>7</v>
      </c>
    </row>
    <row r="124" spans="1:4" ht="15" customHeight="1">
      <c r="A124" s="8" t="s">
        <v>7</v>
      </c>
      <c r="C124" s="16" t="s">
        <v>7</v>
      </c>
      <c r="D124" s="30" t="s">
        <v>7</v>
      </c>
    </row>
    <row r="125" spans="1:4" ht="15" customHeight="1">
      <c r="A125" s="8" t="s">
        <v>7</v>
      </c>
      <c r="C125" s="16" t="s">
        <v>7</v>
      </c>
      <c r="D125" s="30" t="s">
        <v>7</v>
      </c>
    </row>
    <row r="126" spans="1:4" ht="15" customHeight="1">
      <c r="A126" s="8" t="s">
        <v>7</v>
      </c>
      <c r="C126" s="16" t="s">
        <v>7</v>
      </c>
      <c r="D126" s="30" t="s">
        <v>7</v>
      </c>
    </row>
    <row r="127" spans="1:4" ht="15" customHeight="1">
      <c r="A127" s="8" t="s">
        <v>7</v>
      </c>
      <c r="C127" s="16" t="s">
        <v>7</v>
      </c>
      <c r="D127" s="30" t="s">
        <v>7</v>
      </c>
    </row>
    <row r="128" spans="1:4" ht="15" customHeight="1">
      <c r="A128" s="8" t="s">
        <v>7</v>
      </c>
      <c r="C128" s="16" t="s">
        <v>7</v>
      </c>
      <c r="D128" s="30" t="s">
        <v>7</v>
      </c>
    </row>
    <row r="129" spans="1:4" ht="15" customHeight="1">
      <c r="A129" s="8" t="s">
        <v>7</v>
      </c>
      <c r="C129" s="16" t="s">
        <v>7</v>
      </c>
      <c r="D129" s="30" t="s">
        <v>7</v>
      </c>
    </row>
    <row r="130" spans="1:4" ht="15" customHeight="1">
      <c r="A130" s="8" t="s">
        <v>7</v>
      </c>
      <c r="C130" s="16" t="s">
        <v>7</v>
      </c>
      <c r="D130" s="30" t="s">
        <v>7</v>
      </c>
    </row>
    <row r="131" spans="1:4" ht="15" customHeight="1">
      <c r="A131" s="8" t="s">
        <v>7</v>
      </c>
      <c r="C131" s="16" t="s">
        <v>7</v>
      </c>
      <c r="D131" s="30" t="s">
        <v>7</v>
      </c>
    </row>
    <row r="132" spans="1:4" ht="15" customHeight="1">
      <c r="A132" s="8" t="s">
        <v>7</v>
      </c>
      <c r="C132" s="16" t="s">
        <v>7</v>
      </c>
      <c r="D132" s="30" t="s">
        <v>7</v>
      </c>
    </row>
    <row r="133" spans="1:4" ht="15" customHeight="1">
      <c r="A133" s="8" t="s">
        <v>7</v>
      </c>
      <c r="C133" s="16" t="s">
        <v>7</v>
      </c>
      <c r="D133" s="30" t="s">
        <v>7</v>
      </c>
    </row>
    <row r="134" spans="1:4" ht="15" customHeight="1">
      <c r="A134" s="8" t="s">
        <v>7</v>
      </c>
      <c r="C134" s="16" t="s">
        <v>7</v>
      </c>
      <c r="D134" s="30" t="s">
        <v>7</v>
      </c>
    </row>
    <row r="135" spans="1:4" ht="15" customHeight="1">
      <c r="A135" s="8" t="s">
        <v>7</v>
      </c>
      <c r="C135" s="16" t="s">
        <v>7</v>
      </c>
      <c r="D135" s="30" t="s">
        <v>7</v>
      </c>
    </row>
    <row r="136" spans="1:4" ht="15" customHeight="1">
      <c r="A136" s="8" t="s">
        <v>7</v>
      </c>
      <c r="C136" s="16" t="s">
        <v>7</v>
      </c>
      <c r="D136" s="30" t="s">
        <v>7</v>
      </c>
    </row>
    <row r="137" spans="1:4" ht="15" customHeight="1">
      <c r="A137" s="8" t="s">
        <v>7</v>
      </c>
      <c r="C137" s="16" t="s">
        <v>7</v>
      </c>
      <c r="D137" s="30" t="s">
        <v>7</v>
      </c>
    </row>
    <row r="138" spans="1:4" ht="15" customHeight="1">
      <c r="A138" s="8" t="s">
        <v>7</v>
      </c>
      <c r="C138" s="16" t="s">
        <v>7</v>
      </c>
      <c r="D138" s="30" t="s">
        <v>7</v>
      </c>
    </row>
    <row r="139" spans="1:4" ht="15" customHeight="1">
      <c r="A139" s="8" t="s">
        <v>7</v>
      </c>
      <c r="C139" s="16" t="s">
        <v>7</v>
      </c>
      <c r="D139" s="30" t="s">
        <v>7</v>
      </c>
    </row>
    <row r="140" spans="1:4" ht="15" customHeight="1">
      <c r="A140" s="8" t="s">
        <v>7</v>
      </c>
      <c r="C140" s="16" t="s">
        <v>7</v>
      </c>
      <c r="D140" s="30" t="s">
        <v>7</v>
      </c>
    </row>
    <row r="141" spans="1:4" ht="15" customHeight="1">
      <c r="A141" s="8" t="s">
        <v>7</v>
      </c>
      <c r="C141" s="16" t="s">
        <v>7</v>
      </c>
      <c r="D141" s="30" t="s">
        <v>7</v>
      </c>
    </row>
    <row r="142" spans="1:4" ht="15" customHeight="1">
      <c r="A142" s="8" t="s">
        <v>7</v>
      </c>
      <c r="C142" s="16" t="s">
        <v>7</v>
      </c>
      <c r="D142" s="30" t="s">
        <v>7</v>
      </c>
    </row>
    <row r="143" spans="1:4" ht="15" customHeight="1">
      <c r="A143" s="8" t="s">
        <v>7</v>
      </c>
      <c r="C143" s="16" t="s">
        <v>7</v>
      </c>
      <c r="D143" s="30" t="s">
        <v>7</v>
      </c>
    </row>
    <row r="144" spans="1:4" ht="15" customHeight="1">
      <c r="A144" s="8" t="s">
        <v>7</v>
      </c>
      <c r="C144" s="16" t="s">
        <v>7</v>
      </c>
      <c r="D144" s="30" t="s">
        <v>7</v>
      </c>
    </row>
    <row r="145" spans="1:4" ht="15" customHeight="1">
      <c r="A145" s="8" t="s">
        <v>7</v>
      </c>
      <c r="C145" s="16" t="s">
        <v>7</v>
      </c>
      <c r="D145" s="30" t="s">
        <v>7</v>
      </c>
    </row>
    <row r="146" spans="1:4" ht="15" customHeight="1">
      <c r="A146" s="8" t="s">
        <v>7</v>
      </c>
      <c r="C146" s="16" t="s">
        <v>7</v>
      </c>
      <c r="D146" s="30" t="s">
        <v>7</v>
      </c>
    </row>
    <row r="147" spans="1:4" ht="15" customHeight="1">
      <c r="A147" s="8" t="s">
        <v>7</v>
      </c>
      <c r="C147" s="16" t="s">
        <v>7</v>
      </c>
      <c r="D147" s="30" t="s">
        <v>7</v>
      </c>
    </row>
    <row r="148" spans="1:4" ht="15" customHeight="1">
      <c r="A148" s="8" t="s">
        <v>7</v>
      </c>
      <c r="C148" s="16" t="s">
        <v>7</v>
      </c>
      <c r="D148" s="30" t="s">
        <v>7</v>
      </c>
    </row>
    <row r="149" spans="1:4" ht="15" customHeight="1">
      <c r="A149" s="8" t="s">
        <v>7</v>
      </c>
      <c r="C149" s="16" t="s">
        <v>7</v>
      </c>
      <c r="D149" s="30" t="s">
        <v>7</v>
      </c>
    </row>
    <row r="150" spans="1:4" ht="15" customHeight="1">
      <c r="A150" s="8" t="s">
        <v>7</v>
      </c>
      <c r="C150" s="16" t="s">
        <v>7</v>
      </c>
      <c r="D150" s="30" t="s">
        <v>7</v>
      </c>
    </row>
    <row r="151" spans="1:4" ht="15" customHeight="1">
      <c r="A151" s="8" t="s">
        <v>7</v>
      </c>
      <c r="C151" s="16" t="s">
        <v>7</v>
      </c>
      <c r="D151" s="30" t="s">
        <v>7</v>
      </c>
    </row>
    <row r="152" spans="1:4" ht="15" customHeight="1">
      <c r="A152" s="8" t="s">
        <v>7</v>
      </c>
      <c r="C152" s="16" t="s">
        <v>7</v>
      </c>
      <c r="D152" s="30" t="s">
        <v>7</v>
      </c>
    </row>
    <row r="153" spans="1:4" ht="15" customHeight="1">
      <c r="A153" s="8" t="s">
        <v>7</v>
      </c>
      <c r="C153" s="16" t="s">
        <v>7</v>
      </c>
      <c r="D153" s="30" t="s">
        <v>7</v>
      </c>
    </row>
    <row r="154" spans="1:4" ht="15" customHeight="1">
      <c r="A154" s="8" t="s">
        <v>7</v>
      </c>
      <c r="C154" s="16" t="s">
        <v>7</v>
      </c>
      <c r="D154" s="30" t="s">
        <v>7</v>
      </c>
    </row>
    <row r="155" spans="1:4" ht="15" customHeight="1">
      <c r="A155" s="8" t="s">
        <v>7</v>
      </c>
      <c r="C155" s="16" t="s">
        <v>7</v>
      </c>
      <c r="D155" s="30" t="s">
        <v>7</v>
      </c>
    </row>
    <row r="156" spans="1:4" ht="15" customHeight="1">
      <c r="A156" s="8" t="s">
        <v>7</v>
      </c>
      <c r="C156" s="16" t="s">
        <v>7</v>
      </c>
      <c r="D156" s="30" t="s">
        <v>7</v>
      </c>
    </row>
    <row r="157" spans="1:4" ht="15" customHeight="1">
      <c r="A157" s="8" t="s">
        <v>7</v>
      </c>
      <c r="C157" s="16" t="s">
        <v>7</v>
      </c>
      <c r="D157" s="30" t="s">
        <v>7</v>
      </c>
    </row>
    <row r="158" spans="1:4" ht="15" customHeight="1">
      <c r="A158" s="8" t="s">
        <v>7</v>
      </c>
      <c r="C158" s="16" t="s">
        <v>7</v>
      </c>
      <c r="D158" s="30" t="s">
        <v>7</v>
      </c>
    </row>
    <row r="159" spans="1:4" ht="15" customHeight="1">
      <c r="A159" s="8" t="s">
        <v>7</v>
      </c>
      <c r="C159" s="16" t="s">
        <v>7</v>
      </c>
      <c r="D159" s="30" t="s">
        <v>7</v>
      </c>
    </row>
    <row r="160" spans="1:4" ht="15" customHeight="1">
      <c r="A160" s="8" t="s">
        <v>7</v>
      </c>
      <c r="C160" s="16" t="s">
        <v>7</v>
      </c>
      <c r="D160" s="30" t="s">
        <v>7</v>
      </c>
    </row>
    <row r="161" spans="1:4" ht="15" customHeight="1">
      <c r="A161" s="8" t="s">
        <v>7</v>
      </c>
      <c r="C161" s="16" t="s">
        <v>7</v>
      </c>
      <c r="D161" s="30" t="s">
        <v>7</v>
      </c>
    </row>
    <row r="162" spans="1:4" ht="15" customHeight="1">
      <c r="A162" s="8" t="s">
        <v>7</v>
      </c>
      <c r="C162" s="16" t="s">
        <v>7</v>
      </c>
      <c r="D162" s="30" t="s">
        <v>7</v>
      </c>
    </row>
    <row r="163" spans="1:4" ht="15" customHeight="1">
      <c r="A163" s="8" t="s">
        <v>7</v>
      </c>
      <c r="C163" s="16" t="s">
        <v>7</v>
      </c>
      <c r="D163" s="30" t="s">
        <v>7</v>
      </c>
    </row>
    <row r="164" spans="1:4" ht="15" customHeight="1">
      <c r="A164" s="8" t="s">
        <v>7</v>
      </c>
      <c r="C164" s="16" t="s">
        <v>7</v>
      </c>
      <c r="D164" s="30" t="s">
        <v>7</v>
      </c>
    </row>
    <row r="165" spans="1:4" ht="15" customHeight="1">
      <c r="A165" s="8" t="s">
        <v>7</v>
      </c>
      <c r="C165" s="16" t="s">
        <v>7</v>
      </c>
      <c r="D165" s="30" t="s">
        <v>7</v>
      </c>
    </row>
    <row r="166" spans="1:4" ht="15" customHeight="1">
      <c r="A166" s="8" t="s">
        <v>7</v>
      </c>
      <c r="C166" s="16" t="s">
        <v>7</v>
      </c>
      <c r="D166" s="30" t="s">
        <v>7</v>
      </c>
    </row>
    <row r="167" spans="1:4" ht="15" customHeight="1">
      <c r="A167" s="8" t="s">
        <v>7</v>
      </c>
      <c r="C167" s="16" t="s">
        <v>7</v>
      </c>
      <c r="D167" s="30" t="s">
        <v>7</v>
      </c>
    </row>
    <row r="168" spans="1:4" ht="15" customHeight="1">
      <c r="A168" s="8" t="s">
        <v>7</v>
      </c>
      <c r="C168" s="16" t="s">
        <v>7</v>
      </c>
      <c r="D168" s="30" t="s">
        <v>7</v>
      </c>
    </row>
    <row r="169" spans="1:4" ht="15" customHeight="1">
      <c r="A169" s="8" t="s">
        <v>7</v>
      </c>
      <c r="C169" s="16" t="s">
        <v>7</v>
      </c>
      <c r="D169" s="30" t="s">
        <v>7</v>
      </c>
    </row>
    <row r="170" spans="1:4" ht="15" customHeight="1">
      <c r="A170" s="8" t="s">
        <v>7</v>
      </c>
      <c r="C170" s="16" t="s">
        <v>7</v>
      </c>
      <c r="D170" s="30" t="s">
        <v>7</v>
      </c>
    </row>
    <row r="171" spans="1:4" ht="15" customHeight="1">
      <c r="A171" s="8" t="s">
        <v>7</v>
      </c>
      <c r="C171" s="16" t="s">
        <v>7</v>
      </c>
      <c r="D171" s="30" t="s">
        <v>7</v>
      </c>
    </row>
    <row r="172" spans="1:4" ht="15" customHeight="1">
      <c r="A172" s="8" t="s">
        <v>7</v>
      </c>
      <c r="C172" s="16" t="s">
        <v>7</v>
      </c>
      <c r="D172" s="30" t="s">
        <v>7</v>
      </c>
    </row>
    <row r="173" spans="1:4" ht="15" customHeight="1">
      <c r="A173" s="8" t="s">
        <v>7</v>
      </c>
      <c r="C173" s="16" t="s">
        <v>7</v>
      </c>
      <c r="D173" s="30" t="s">
        <v>7</v>
      </c>
    </row>
    <row r="174" spans="1:4" ht="15" customHeight="1">
      <c r="A174" s="8" t="s">
        <v>7</v>
      </c>
      <c r="C174" s="16" t="s">
        <v>7</v>
      </c>
      <c r="D174" s="30" t="s">
        <v>7</v>
      </c>
    </row>
    <row r="175" spans="1:4" ht="15" customHeight="1">
      <c r="A175" s="8" t="s">
        <v>7</v>
      </c>
      <c r="C175" s="16" t="s">
        <v>7</v>
      </c>
      <c r="D175" s="30" t="s">
        <v>7</v>
      </c>
    </row>
    <row r="176" spans="1:4" ht="15" customHeight="1">
      <c r="A176" s="8" t="s">
        <v>7</v>
      </c>
      <c r="C176" s="16" t="s">
        <v>7</v>
      </c>
      <c r="D176" s="30" t="s">
        <v>7</v>
      </c>
    </row>
    <row r="177" spans="1:4" ht="15" customHeight="1">
      <c r="A177" s="8" t="s">
        <v>7</v>
      </c>
      <c r="C177" s="16" t="s">
        <v>7</v>
      </c>
      <c r="D177" s="30" t="s">
        <v>7</v>
      </c>
    </row>
    <row r="178" spans="1:4" ht="15" customHeight="1">
      <c r="A178" s="8" t="s">
        <v>7</v>
      </c>
      <c r="C178" s="16" t="s">
        <v>7</v>
      </c>
      <c r="D178" s="30" t="s">
        <v>7</v>
      </c>
    </row>
    <row r="179" spans="1:4" ht="15" customHeight="1">
      <c r="A179" s="8" t="s">
        <v>7</v>
      </c>
      <c r="C179" s="16" t="s">
        <v>7</v>
      </c>
      <c r="D179" s="30" t="s">
        <v>7</v>
      </c>
    </row>
    <row r="180" spans="1:4" ht="15" customHeight="1">
      <c r="A180" s="8" t="s">
        <v>7</v>
      </c>
      <c r="C180" s="16" t="s">
        <v>7</v>
      </c>
      <c r="D180" s="30" t="s">
        <v>7</v>
      </c>
    </row>
    <row r="181" spans="1:4" ht="15" customHeight="1">
      <c r="A181" s="8" t="s">
        <v>7</v>
      </c>
      <c r="C181" s="16" t="s">
        <v>7</v>
      </c>
      <c r="D181" s="30" t="s">
        <v>7</v>
      </c>
    </row>
    <row r="182" spans="1:4" ht="15" customHeight="1">
      <c r="A182" s="8" t="s">
        <v>7</v>
      </c>
      <c r="C182" s="16" t="s">
        <v>7</v>
      </c>
      <c r="D182" s="30" t="s">
        <v>7</v>
      </c>
    </row>
    <row r="183" spans="1:4" ht="15" customHeight="1">
      <c r="A183" s="8" t="s">
        <v>7</v>
      </c>
      <c r="C183" s="16" t="s">
        <v>7</v>
      </c>
      <c r="D183" s="30" t="s">
        <v>7</v>
      </c>
    </row>
    <row r="184" spans="1:4" ht="15" customHeight="1">
      <c r="A184" s="8" t="s">
        <v>7</v>
      </c>
      <c r="C184" s="16" t="s">
        <v>7</v>
      </c>
      <c r="D184" s="30" t="s">
        <v>7</v>
      </c>
    </row>
    <row r="185" spans="1:4" ht="15" customHeight="1">
      <c r="A185" s="8" t="s">
        <v>7</v>
      </c>
      <c r="C185" s="16" t="s">
        <v>7</v>
      </c>
      <c r="D185" s="30" t="s">
        <v>7</v>
      </c>
    </row>
    <row r="186" spans="1:4" ht="15" customHeight="1">
      <c r="A186" s="8" t="s">
        <v>7</v>
      </c>
      <c r="C186" s="16" t="s">
        <v>7</v>
      </c>
      <c r="D186" s="30" t="s">
        <v>7</v>
      </c>
    </row>
    <row r="187" spans="1:4" ht="15" customHeight="1">
      <c r="A187" s="8" t="s">
        <v>7</v>
      </c>
      <c r="C187" s="16" t="s">
        <v>7</v>
      </c>
      <c r="D187" s="30" t="s">
        <v>7</v>
      </c>
    </row>
    <row r="188" spans="1:4" ht="15" customHeight="1">
      <c r="A188" s="8" t="s">
        <v>7</v>
      </c>
      <c r="C188" s="16" t="s">
        <v>7</v>
      </c>
      <c r="D188" s="30" t="s">
        <v>7</v>
      </c>
    </row>
    <row r="189" spans="1:4" ht="15" customHeight="1">
      <c r="A189" s="8" t="s">
        <v>7</v>
      </c>
      <c r="C189" s="16" t="s">
        <v>7</v>
      </c>
      <c r="D189" s="30" t="s">
        <v>7</v>
      </c>
    </row>
    <row r="190" spans="1:4" ht="15" customHeight="1">
      <c r="C190" s="16" t="s">
        <v>7</v>
      </c>
      <c r="D190" s="30"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Contents</vt:lpstr>
      <vt:lpstr>Metadata</vt:lpstr>
      <vt:lpstr>Yearly</vt:lpstr>
      <vt:lpstr>Quarterly</vt:lpstr>
      <vt:lpstr>Monthly</vt:lpstr>
      <vt:lpstr>Daily</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2019-10-20T21:49:14Z</dcterms:modified>
</cp:coreProperties>
</file>